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Экономика тендеров" sheetId="1" state="visible" r:id="rId1"/>
    <sheet xmlns:r="http://schemas.openxmlformats.org/officeDocument/2006/relationships" name="Сводка" sheetId="2" state="visible" r:id="rId2"/>
  </sheets>
  <definedNames>
    <definedName name="_xlnm._FilterDatabase" localSheetId="0" hidden="1">'Экономика тендеров'!$A$1:$J$139</definedName>
  </definedNames>
  <calcPr calcId="124519" fullCalcOnLoad="1"/>
</workbook>
</file>

<file path=xl/styles.xml><?xml version="1.0" encoding="utf-8"?>
<styleSheet xmlns="http://schemas.openxmlformats.org/spreadsheetml/2006/main">
  <numFmts count="1">
    <numFmt numFmtId="164" formatCode="#,##0.00;[Red]-#,##0.00"/>
  </numFmts>
  <fonts count="4">
    <font>
      <name val="Calibri"/>
      <family val="2"/>
      <color theme="1"/>
      <sz val="11"/>
      <scheme val="minor"/>
    </font>
    <font>
      <b val="1"/>
      <color rgb="00FFFFFF"/>
    </font>
    <font>
      <name val="Calibri"/>
      <family val="2"/>
      <color theme="10"/>
      <sz val="12"/>
      <scheme val="minor"/>
    </font>
    <font>
      <b val="1"/>
    </font>
  </fonts>
  <fills count="3">
    <fill>
      <patternFill/>
    </fill>
    <fill>
      <patternFill patternType="gray125"/>
    </fill>
    <fill>
      <patternFill patternType="solid">
        <fgColor rgb="001F4E78"/>
      </patternFill>
    </fill>
  </fills>
  <borders count="2">
    <border>
      <left/>
      <right/>
      <top/>
      <bottom/>
      <diagonal/>
    </border>
    <border>
      <left style="thin">
        <color rgb="00D9E2F3"/>
      </left>
      <right style="thin">
        <color rgb="00D9E2F3"/>
      </right>
      <top style="thin">
        <color rgb="00D9E2F3"/>
      </top>
      <bottom style="thin">
        <color rgb="00D9E2F3"/>
      </bottom>
    </border>
  </borders>
  <cellStyleXfs count="2">
    <xf numFmtId="0" fontId="0" fillId="0" borderId="0"/>
    <xf numFmtId="0" fontId="2" fillId="0" borderId="0"/>
  </cellStyleXfs>
  <cellXfs count="9">
    <xf numFmtId="0" fontId="0" fillId="0" borderId="0" pivotButton="0" quotePrefix="0" xfId="0"/>
    <xf numFmtId="0" fontId="1" fillId="2" borderId="1" applyAlignment="1" pivotButton="0" quotePrefix="0" xfId="0">
      <alignment horizontal="center" vertical="center" wrapText="1"/>
    </xf>
    <xf numFmtId="0" fontId="0" fillId="0" borderId="1" applyAlignment="1" pivotButton="0" quotePrefix="0" xfId="0">
      <alignment vertical="top"/>
    </xf>
    <xf numFmtId="164" fontId="0" fillId="0" borderId="1" applyAlignment="1" pivotButton="0" quotePrefix="0" xfId="0">
      <alignment vertical="top"/>
    </xf>
    <xf numFmtId="3" fontId="0" fillId="0" borderId="1" applyAlignment="1" pivotButton="0" quotePrefix="0" xfId="0">
      <alignment vertical="top"/>
    </xf>
    <xf numFmtId="0" fontId="0" fillId="0" borderId="1" applyAlignment="1" pivotButton="0" quotePrefix="0" xfId="0">
      <alignment vertical="top" wrapText="1"/>
    </xf>
    <xf numFmtId="0" fontId="2" fillId="0" borderId="1" applyAlignment="1" pivotButton="0" quotePrefix="0" xfId="1">
      <alignment vertical="top" wrapText="1"/>
    </xf>
    <xf numFmtId="0" fontId="3" fillId="0" borderId="0" pivotButton="0" quotePrefix="0" xfId="0"/>
    <xf numFmtId="164" fontId="0" fillId="0" borderId="0" pivotButton="0" quotePrefix="0" xfId="0"/>
  </cellXfs>
  <cellStyles count="2">
    <cellStyle name="Normal" xfId="0" builtinId="0" hidden="0"/>
    <cellStyle name="Hyperlink" xfId="1" builtinId="8" hidden="0"/>
  </cellStyles>
  <dxfs count="1">
    <dxf>
      <font>
        <color rgb="00C0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lk.zakupki.gov.ru/223/purchase/private/purchase/notice-info/details.html?noticeInfoId=19793991" TargetMode="External" Id="rId1"/><Relationship Type="http://schemas.openxmlformats.org/officeDocument/2006/relationships/hyperlink" Target="https://zakupki.gov.ru/epz/order/notice/ea20/view/common-info.html?regNumber=0817200000326007344" TargetMode="External" Id="rId2"/><Relationship Type="http://schemas.openxmlformats.org/officeDocument/2006/relationships/hyperlink" Target="https://lk.zakupki.gov.ru/223/purchase/private/purchase/notice-info/details.html?noticeInfoId=19781018" TargetMode="External" Id="rId3"/><Relationship Type="http://schemas.openxmlformats.org/officeDocument/2006/relationships/hyperlink" Target="https://zakupki.gov.ru/epz/order/notice/ea20/view/common-info.html?regNumber=0127200000226002980" TargetMode="External" Id="rId4"/><Relationship Type="http://schemas.openxmlformats.org/officeDocument/2006/relationships/hyperlink" Target="https://lk.zakupki.gov.ru/223/purchase/private/purchase/notice-info/details.html?noticeInfoId=19786587" TargetMode="External" Id="rId5"/><Relationship Type="http://schemas.openxmlformats.org/officeDocument/2006/relationships/hyperlink" Target="https://zakupki.gov.ru/epz/order/notice/zk20/view/common-info.html?regNumber=0328300125826000095" TargetMode="External" Id="rId6"/><Relationship Type="http://schemas.openxmlformats.org/officeDocument/2006/relationships/hyperlink" Target="https://zakupki.gov.ru/epz/order/notice/ea20/view/common-info.html?regNumber=0328300032826000331" TargetMode="External" Id="rId7"/><Relationship Type="http://schemas.openxmlformats.org/officeDocument/2006/relationships/hyperlink" Target="https://zakupki.gov.ru/epz/order/notice/ea20/view/common-info.html?regNumber=0128200000126003090" TargetMode="External" Id="rId8"/><Relationship Type="http://schemas.openxmlformats.org/officeDocument/2006/relationships/hyperlink" Target="https://zakupki.gov.ru/epz/order/notice/zk20/view/common-info.html?regNumber=0329400001726000080" TargetMode="External" Id="rId9"/><Relationship Type="http://schemas.openxmlformats.org/officeDocument/2006/relationships/hyperlink" Target="https://zakupki.gov.ru/epz/order/notice/zk20/view/common-info.html?regNumber=0829500001126003299" TargetMode="External" Id="rId10"/><Relationship Type="http://schemas.openxmlformats.org/officeDocument/2006/relationships/hyperlink" Target="https://zakupki.gov.ru/epz/order/notice/zk20/view/common-info.html?regNumber=0330500000326000085" TargetMode="External" Id="rId11"/><Relationship Type="http://schemas.openxmlformats.org/officeDocument/2006/relationships/hyperlink" Target="https://zakupki.gov.ru/epz/order/notice/zk20/view/common-info.html?regNumber=0330300122526000155" TargetMode="External" Id="rId12"/><Relationship Type="http://schemas.openxmlformats.org/officeDocument/2006/relationships/hyperlink" Target="https://zakupki.gov.ru/epz/order/notice/ea20/view/common-info.html?regNumber=0131200001026002930" TargetMode="External" Id="rId13"/><Relationship Type="http://schemas.openxmlformats.org/officeDocument/2006/relationships/hyperlink" Target="https://zakupki.gov.ru/epz/order/notice/ea20/view/common-info.html?regNumber=0131200001026002889" TargetMode="External" Id="rId14"/><Relationship Type="http://schemas.openxmlformats.org/officeDocument/2006/relationships/hyperlink" Target="https://zakupki.gov.ru/epz/order/notice/zk20/view/common-info.html?regNumber=0373100063326000034" TargetMode="External" Id="rId15"/><Relationship Type="http://schemas.openxmlformats.org/officeDocument/2006/relationships/hyperlink" Target="https://zakupki.gov.ru/epz/order/notice/ea20/view/common-info.html?regNumber=0372100037426000273" TargetMode="External" Id="rId16"/><Relationship Type="http://schemas.openxmlformats.org/officeDocument/2006/relationships/hyperlink" Target="https://zakupki.gov.ru/epz/order/notice/ea20/view/common-info.html?regNumber=0372200116526000013" TargetMode="External" Id="rId17"/><Relationship Type="http://schemas.openxmlformats.org/officeDocument/2006/relationships/hyperlink" Target="https://zakupki.gov.ru/epz/order/notice/zk20/view/common-info.html?regNumber=0372200289426000038" TargetMode="External" Id="rId18"/><Relationship Type="http://schemas.openxmlformats.org/officeDocument/2006/relationships/hyperlink" Target="https://zakupki.gov.ru/epz/order/notice/ea20/view/common-info.html?regNumber=0372100029926000321" TargetMode="External" Id="rId19"/><Relationship Type="http://schemas.openxmlformats.org/officeDocument/2006/relationships/hyperlink" Target="https://zakupki.gov.ru/epz/order/notice/ea20/view/common-info.html?regNumber=0372200074426000042" TargetMode="External" Id="rId20"/><Relationship Type="http://schemas.openxmlformats.org/officeDocument/2006/relationships/hyperlink" Target="https://zakupki.gov.ru/epz/order/notice/zk20/view/common-info.html?regNumber=0372200130326000047" TargetMode="External" Id="rId21"/><Relationship Type="http://schemas.openxmlformats.org/officeDocument/2006/relationships/hyperlink" Target="https://zakupki.gov.ru/epz/order/notice/ea20/view/common-info.html?regNumber=0372200123526000044" TargetMode="External" Id="rId22"/><Relationship Type="http://schemas.openxmlformats.org/officeDocument/2006/relationships/hyperlink" Target="https://zakupki.gov.ru/epz/order/notice/ea20/view/common-info.html?regNumber=0372200208526000034" TargetMode="External" Id="rId23"/><Relationship Type="http://schemas.openxmlformats.org/officeDocument/2006/relationships/hyperlink" Target="https://zakupki.gov.ru/epz/order/notice/ea20/view/common-info.html?regNumber=0872500000326000022" TargetMode="External" Id="rId24"/><Relationship Type="http://schemas.openxmlformats.org/officeDocument/2006/relationships/hyperlink" Target="https://zakupki.gov.ru/epz/order/notice/ea20/view/common-info.html?regNumber=0372200026226000164" TargetMode="External" Id="rId25"/><Relationship Type="http://schemas.openxmlformats.org/officeDocument/2006/relationships/hyperlink" Target="https://zakupki.gov.ru/epz/order/notice/ea20/view/common-info.html?regNumber=0372200001026000049" TargetMode="External" Id="rId26"/><Relationship Type="http://schemas.openxmlformats.org/officeDocument/2006/relationships/hyperlink" Target="https://zakupki.gov.ru/epz/order/notice/ea20/view/common-info.html?regNumber=0372200001026000050" TargetMode="External" Id="rId27"/><Relationship Type="http://schemas.openxmlformats.org/officeDocument/2006/relationships/hyperlink" Target="https://lk.zakupki.gov.ru/223/purchase/private/purchase/notice-info/details.html?noticeInfoId=19788163" TargetMode="External" Id="rId28"/><Relationship Type="http://schemas.openxmlformats.org/officeDocument/2006/relationships/hyperlink" Target="https://zakupki.gov.ru/epz/order/notice/ea20/view/common-info.html?regNumber=0368200005626000040" TargetMode="External" Id="rId29"/><Relationship Type="http://schemas.openxmlformats.org/officeDocument/2006/relationships/hyperlink" Target="https://zakupki.gov.ru/epz/order/notice/ea20/view/common-info.html?regNumber=0834300022026000084" TargetMode="External" Id="rId30"/><Relationship Type="http://schemas.openxmlformats.org/officeDocument/2006/relationships/hyperlink" Target="https://zakupki.gov.ru/epz/order/notice/ea20/view/common-info.html?regNumber=0334200018026000019" TargetMode="External" Id="rId31"/><Relationship Type="http://schemas.openxmlformats.org/officeDocument/2006/relationships/hyperlink" Target="https://zakupki.gov.ru/epz/order/notice/ea20/view/common-info.html?regNumber=0334500003826000020" TargetMode="External" Id="rId32"/><Relationship Type="http://schemas.openxmlformats.org/officeDocument/2006/relationships/hyperlink" Target="https://lk.zakupki.gov.ru/223/purchase/private/purchase/notice-info/details.html?noticeInfoId=19798594" TargetMode="External" Id="rId33"/><Relationship Type="http://schemas.openxmlformats.org/officeDocument/2006/relationships/hyperlink" Target="https://zakupki.gov.ru/epz/order/notice/zk20/view/common-info.html?regNumber=0335500001326000027" TargetMode="External" Id="rId34"/><Relationship Type="http://schemas.openxmlformats.org/officeDocument/2006/relationships/hyperlink" Target="https://zakupki.gov.ru/epz/order/notice/zk20/view/common-info.html?regNumber=0335200007326000236" TargetMode="External" Id="rId35"/><Relationship Type="http://schemas.openxmlformats.org/officeDocument/2006/relationships/hyperlink" Target="https://zakupki.gov.ru/epz/order/notice/ea20/view/common-info.html?regNumber=0335300045126000028" TargetMode="External" Id="rId36"/><Relationship Type="http://schemas.openxmlformats.org/officeDocument/2006/relationships/hyperlink" Target="https://zakupki.gov.ru/epz/order/notice/zk20/view/common-info.html?regNumber=0338200010526000084" TargetMode="External" Id="rId37"/><Relationship Type="http://schemas.openxmlformats.org/officeDocument/2006/relationships/hyperlink" Target="https://zakupki.gov.ru/epz/order/notice/ea20/view/common-info.html?regNumber=0138300000126000228" TargetMode="External" Id="rId38"/><Relationship Type="http://schemas.openxmlformats.org/officeDocument/2006/relationships/hyperlink" Target="https://zakupki.gov.ru/epz/order/notice/ea20/view/common-info.html?regNumber=0139200000126005672" TargetMode="External" Id="rId39"/><Relationship Type="http://schemas.openxmlformats.org/officeDocument/2006/relationships/hyperlink" Target="https://lk.zakupki.gov.ru/223/purchase/private/purchase/notice-info/details.html?noticeInfoId=19778936" TargetMode="External" Id="rId40"/><Relationship Type="http://schemas.openxmlformats.org/officeDocument/2006/relationships/hyperlink" Target="https://zakupki.gov.ru/epz/order/notice/ea20/view/common-info.html?regNumber=0139200000126006040" TargetMode="External" Id="rId41"/><Relationship Type="http://schemas.openxmlformats.org/officeDocument/2006/relationships/hyperlink" Target="https://zakupki.gov.ru/epz/order/notice/ea20/view/common-info.html?regNumber=0139200000126006051" TargetMode="External" Id="rId42"/><Relationship Type="http://schemas.openxmlformats.org/officeDocument/2006/relationships/hyperlink" Target="https://zakupki.gov.ru/epz/order/notice/zk20/view/common-info.html?regNumber=0139200000126006104" TargetMode="External" Id="rId43"/><Relationship Type="http://schemas.openxmlformats.org/officeDocument/2006/relationships/hyperlink" Target="https://zakupki.gov.ru/epz/order/notice/ea20/view/common-info.html?regNumber=0139200000126006109" TargetMode="External" Id="rId44"/><Relationship Type="http://schemas.openxmlformats.org/officeDocument/2006/relationships/hyperlink" Target="https://zakupki.gov.ru/epz/order/notice/ea20/view/common-info.html?regNumber=0341300015926000167" TargetMode="External" Id="rId45"/><Relationship Type="http://schemas.openxmlformats.org/officeDocument/2006/relationships/hyperlink" Target="https://zakupki.gov.ru/epz/order/notice/zk20/view/common-info.html?regNumber=0318100010126000002" TargetMode="External" Id="rId46"/><Relationship Type="http://schemas.openxmlformats.org/officeDocument/2006/relationships/hyperlink" Target="https://lk.zakupki.gov.ru/223/purchase/private/purchase/notice-info/details.html?noticeInfoId=19787720" TargetMode="External" Id="rId47"/><Relationship Type="http://schemas.openxmlformats.org/officeDocument/2006/relationships/hyperlink" Target="https://zakupki.gov.ru/epz/order/notice/zk20/view/common-info.html?regNumber=0318200030626000002" TargetMode="External" Id="rId48"/><Relationship Type="http://schemas.openxmlformats.org/officeDocument/2006/relationships/hyperlink" Target="https://zakupki.gov.ru/epz/order/notice/ea20/view/common-info.html?regNumber=0318200049626000094" TargetMode="External" Id="rId49"/><Relationship Type="http://schemas.openxmlformats.org/officeDocument/2006/relationships/hyperlink" Target="https://zakupki.gov.ru/epz/order/notice/ea20/view/common-info.html?regNumber=0318300048426000031" TargetMode="External" Id="rId50"/><Relationship Type="http://schemas.openxmlformats.org/officeDocument/2006/relationships/hyperlink" Target="https://zakupki.gov.ru/epz/order/notice/ea20/view/common-info.html?regNumber=0318300398826000121" TargetMode="External" Id="rId51"/><Relationship Type="http://schemas.openxmlformats.org/officeDocument/2006/relationships/hyperlink" Target="https://zakupki.gov.ru/epz/order/notice/ea20/view/common-info.html?regNumber=0318100047926000109" TargetMode="External" Id="rId52"/><Relationship Type="http://schemas.openxmlformats.org/officeDocument/2006/relationships/hyperlink" Target="https://lk.zakupki.gov.ru/223/purchase/private/purchase/notice-info/details.html?noticeInfoId=19788862" TargetMode="External" Id="rId53"/><Relationship Type="http://schemas.openxmlformats.org/officeDocument/2006/relationships/hyperlink" Target="https://zakupki.gov.ru/epz/order/notice/ea20/view/common-info.html?regNumber=0119200000126008683" TargetMode="External" Id="rId54"/><Relationship Type="http://schemas.openxmlformats.org/officeDocument/2006/relationships/hyperlink" Target="https://zakupki.gov.ru/epz/order/notice/ea20/view/common-info.html?regNumber=0319200044226000004" TargetMode="External" Id="rId55"/><Relationship Type="http://schemas.openxmlformats.org/officeDocument/2006/relationships/hyperlink" Target="https://zakupki.gov.ru/epz/order/notice/ea20/view/common-info.html?regNumber=0744200000226004182" TargetMode="External" Id="rId56"/><Relationship Type="http://schemas.openxmlformats.org/officeDocument/2006/relationships/hyperlink" Target="https://zakupki.gov.ru/epz/order/notice/ea20/view/common-info.html?regNumber=0345300130726000137" TargetMode="External" Id="rId57"/><Relationship Type="http://schemas.openxmlformats.org/officeDocument/2006/relationships/hyperlink" Target="https://zakupki.gov.ru/epz/order/notice/ea20/view/common-info.html?regNumber=0345300019426000126" TargetMode="External" Id="rId58"/><Relationship Type="http://schemas.openxmlformats.org/officeDocument/2006/relationships/hyperlink" Target="https://zakupki.gov.ru/epz/order/notice/ea20/view/common-info.html?regNumber=0849400000226000139" TargetMode="External" Id="rId59"/><Relationship Type="http://schemas.openxmlformats.org/officeDocument/2006/relationships/hyperlink" Target="https://zakupki.gov.ru/epz/order/notice/ea20/view/common-info.html?regNumber=0849400000226000142" TargetMode="External" Id="rId60"/><Relationship Type="http://schemas.openxmlformats.org/officeDocument/2006/relationships/hyperlink" Target="https://zakupki.gov.ru/epz/order/notice/ea20/view/common-info.html?regNumber=0373100134626000191" TargetMode="External" Id="rId61"/><Relationship Type="http://schemas.openxmlformats.org/officeDocument/2006/relationships/hyperlink" Target="https://lk.zakupki.gov.ru/223/purchase/private/purchase/notice-info/details.html?noticeInfoId=19760932" TargetMode="External" Id="rId62"/><Relationship Type="http://schemas.openxmlformats.org/officeDocument/2006/relationships/hyperlink" Target="https://lk.zakupki.gov.ru/223/purchase/private/purchase/notice-info/details.html?noticeInfoId=19785744" TargetMode="External" Id="rId63"/><Relationship Type="http://schemas.openxmlformats.org/officeDocument/2006/relationships/hyperlink" Target="https://lk.zakupki.gov.ru/223/purchase/private/purchase/notice-info/details.html?noticeInfoId=19786853" TargetMode="External" Id="rId64"/><Relationship Type="http://schemas.openxmlformats.org/officeDocument/2006/relationships/hyperlink" Target="https://lk.zakupki.gov.ru/223/purchase/private/purchase/notice-info/details.html?noticeInfoId=19789594" TargetMode="External" Id="rId65"/><Relationship Type="http://schemas.openxmlformats.org/officeDocument/2006/relationships/hyperlink" Target="https://lk.zakupki.gov.ru/223/purchase/private/purchase/notice-info/details.html?noticeInfoId=19794475" TargetMode="External" Id="rId66"/><Relationship Type="http://schemas.openxmlformats.org/officeDocument/2006/relationships/hyperlink" Target="https://zakupki.gov.ru/epz/order/notice/ea20/view/common-info.html?regNumber=0348300030426000036" TargetMode="External" Id="rId67"/><Relationship Type="http://schemas.openxmlformats.org/officeDocument/2006/relationships/hyperlink" Target="https://zakupki.gov.ru/epz/order/notice/ea20/view/common-info.html?regNumber=0332300328026000041" TargetMode="External" Id="rId68"/><Relationship Type="http://schemas.openxmlformats.org/officeDocument/2006/relationships/hyperlink" Target="https://zakupki.gov.ru/epz/order/notice/zk20/view/common-info.html?regNumber=0332200065026000030" TargetMode="External" Id="rId69"/><Relationship Type="http://schemas.openxmlformats.org/officeDocument/2006/relationships/hyperlink" Target="https://lk.zakupki.gov.ru/223/purchase/private/purchase/notice-info/details.html?noticeInfoId=19769397" TargetMode="External" Id="rId70"/><Relationship Type="http://schemas.openxmlformats.org/officeDocument/2006/relationships/hyperlink" Target="https://zakupki.gov.ru/epz/order/notice/ea20/view/common-info.html?regNumber=0851200000626003288" TargetMode="External" Id="rId71"/><Relationship Type="http://schemas.openxmlformats.org/officeDocument/2006/relationships/hyperlink" Target="https://zakupki.gov.ru/epz/order/notice/ea20/view/common-info.html?regNumber=0351300026926000109" TargetMode="External" Id="rId72"/><Relationship Type="http://schemas.openxmlformats.org/officeDocument/2006/relationships/hyperlink" Target="https://lk.zakupki.gov.ru/223/purchase/private/purchase/notice-info/details.html?noticeInfoId=19797204" TargetMode="External" Id="rId73"/><Relationship Type="http://schemas.openxmlformats.org/officeDocument/2006/relationships/hyperlink" Target="https://zakupki.gov.ru/epz/order/notice/ea20/view/common-info.html?regNumber=0351300113526000253" TargetMode="External" Id="rId74"/><Relationship Type="http://schemas.openxmlformats.org/officeDocument/2006/relationships/hyperlink" Target="https://lk.zakupki.gov.ru/223/purchase/private/purchase/notice-info/details.html?noticeInfoId=19781611" TargetMode="External" Id="rId75"/><Relationship Type="http://schemas.openxmlformats.org/officeDocument/2006/relationships/hyperlink" Target="https://lk.zakupki.gov.ru/223/purchase/private/purchase/notice-info/details.html?noticeInfoId=19769748" TargetMode="External" Id="rId76"/><Relationship Type="http://schemas.openxmlformats.org/officeDocument/2006/relationships/hyperlink" Target="https://zakupki.gov.ru/epz/order/notice/zk20/view/common-info.html?regNumber=0352300166726000087" TargetMode="External" Id="rId77"/><Relationship Type="http://schemas.openxmlformats.org/officeDocument/2006/relationships/hyperlink" Target="https://zakupki.gov.ru/epz/order/notice/ea20/view/common-info.html?regNumber=0352400000526000073" TargetMode="External" Id="rId78"/><Relationship Type="http://schemas.openxmlformats.org/officeDocument/2006/relationships/hyperlink" Target="https://lk.zakupki.gov.ru/223/purchase/private/purchase/notice-info/details.html?noticeInfoId=19752782" TargetMode="External" Id="rId79"/><Relationship Type="http://schemas.openxmlformats.org/officeDocument/2006/relationships/hyperlink" Target="https://zakupki.gov.ru/epz/order/notice/zk20/view/common-info.html?regNumber=0853500000326003526" TargetMode="External" Id="rId80"/><Relationship Type="http://schemas.openxmlformats.org/officeDocument/2006/relationships/hyperlink" Target="https://zakupki.gov.ru/epz/order/notice/ea20/view/common-info.html?regNumber=0853500000326003534" TargetMode="External" Id="rId81"/><Relationship Type="http://schemas.openxmlformats.org/officeDocument/2006/relationships/hyperlink" Target="https://lk.zakupki.gov.ru/223/purchase/private/purchase/notice-info/details.html?noticeInfoId=19770078" TargetMode="External" Id="rId82"/><Relationship Type="http://schemas.openxmlformats.org/officeDocument/2006/relationships/hyperlink" Target="https://zakupki.gov.ru/epz/order/notice/ea20/view/common-info.html?regNumber=0354300067826000043" TargetMode="External" Id="rId83"/><Relationship Type="http://schemas.openxmlformats.org/officeDocument/2006/relationships/hyperlink" Target="https://zakupki.gov.ru/epz/order/notice/ea20/view/common-info.html?regNumber=0356500000526000227" TargetMode="External" Id="rId84"/><Relationship Type="http://schemas.openxmlformats.org/officeDocument/2006/relationships/hyperlink" Target="https://zakupki.gov.ru/epz/order/notice/ea20/view/common-info.html?regNumber=0356300049026000045" TargetMode="External" Id="rId85"/><Relationship Type="http://schemas.openxmlformats.org/officeDocument/2006/relationships/hyperlink" Target="https://lk.zakupki.gov.ru/223/purchase/private/purchase/notice-info/details.html?noticeInfoId=19791218" TargetMode="External" Id="rId86"/><Relationship Type="http://schemas.openxmlformats.org/officeDocument/2006/relationships/hyperlink" Target="https://zakupki.gov.ru/epz/order/notice/ea20/view/common-info.html?regNumber=0356500006426000158" TargetMode="External" Id="rId87"/><Relationship Type="http://schemas.openxmlformats.org/officeDocument/2006/relationships/hyperlink" Target="https://zakupki.gov.ru/epz/order/notice/ea20/view/common-info.html?regNumber=0356100010426000034" TargetMode="External" Id="rId88"/><Relationship Type="http://schemas.openxmlformats.org/officeDocument/2006/relationships/hyperlink" Target="https://lk.zakupki.gov.ru/223/purchase/private/purchase/notice-info/details.html?noticeInfoId=19766621" TargetMode="External" Id="rId89"/><Relationship Type="http://schemas.openxmlformats.org/officeDocument/2006/relationships/hyperlink" Target="https://zakupki.gov.ru/epz/order/notice/zk20/view/common-info.html?regNumber=0320100021626000027" TargetMode="External" Id="rId90"/><Relationship Type="http://schemas.openxmlformats.org/officeDocument/2006/relationships/hyperlink" Target="https://zakupki.gov.ru/epz/order/notice/ea20/view/common-info.html?regNumber=0357200010026000039" TargetMode="External" Id="rId91"/><Relationship Type="http://schemas.openxmlformats.org/officeDocument/2006/relationships/hyperlink" Target="https://zakupki.gov.ru/epz/order/notice/ea20/view/common-info.html?regNumber=0301000000226000576" TargetMode="External" Id="rId92"/><Relationship Type="http://schemas.openxmlformats.org/officeDocument/2006/relationships/hyperlink" Target="https://zakupki.gov.ru/epz/order/notice/zk20/view/common-info.html?regNumber=0302300006126000221" TargetMode="External" Id="rId93"/><Relationship Type="http://schemas.openxmlformats.org/officeDocument/2006/relationships/hyperlink" Target="https://zakupki.gov.ru/epz/order/notice/zk20/view/common-info.html?regNumber=0302300026726000078" TargetMode="External" Id="rId94"/><Relationship Type="http://schemas.openxmlformats.org/officeDocument/2006/relationships/hyperlink" Target="https://zakupki.gov.ru/epz/order/notice/ea20/view/common-info.html?regNumber=0302100011226000005" TargetMode="External" Id="rId95"/><Relationship Type="http://schemas.openxmlformats.org/officeDocument/2006/relationships/hyperlink" Target="https://zakupki.gov.ru/epz/order/notice/ea20/view/common-info.html?regNumber=0306300053626000080" TargetMode="External" Id="rId96"/><Relationship Type="http://schemas.openxmlformats.org/officeDocument/2006/relationships/hyperlink" Target="https://lk.zakupki.gov.ru/223/purchase/private/purchase/notice-info/details.html?noticeInfoId=19751698" TargetMode="External" Id="rId97"/><Relationship Type="http://schemas.openxmlformats.org/officeDocument/2006/relationships/hyperlink" Target="https://zakupki.gov.ru/epz/order/notice/ea20/view/common-info.html?regNumber=0307100007226000001" TargetMode="External" Id="rId98"/><Relationship Type="http://schemas.openxmlformats.org/officeDocument/2006/relationships/hyperlink" Target="https://zakupki.gov.ru/epz/order/notice/ea20/view/common-info.html?regNumber=0307100019526000030" TargetMode="External" Id="rId99"/><Relationship Type="http://schemas.openxmlformats.org/officeDocument/2006/relationships/hyperlink" Target="https://zakupki.gov.ru/epz/order/notice/zk20/view/common-info.html?regNumber=0307100018926000031" TargetMode="External" Id="rId100"/><Relationship Type="http://schemas.openxmlformats.org/officeDocument/2006/relationships/hyperlink" Target="https://zakupki.gov.ru/epz/order/notice/ea20/view/common-info.html?regNumber=0375200023326000095" TargetMode="External" Id="rId101"/><Relationship Type="http://schemas.openxmlformats.org/officeDocument/2006/relationships/hyperlink" Target="https://zakupki.gov.ru/epz/order/notice/ea20/view/common-info.html?regNumber=0375200031526000110" TargetMode="External" Id="rId102"/><Relationship Type="http://schemas.openxmlformats.org/officeDocument/2006/relationships/hyperlink" Target="https://zakupki.gov.ru/epz/order/notice/ea20/view/common-info.html?regNumber=0309200021726000020" TargetMode="External" Id="rId103"/><Relationship Type="http://schemas.openxmlformats.org/officeDocument/2006/relationships/hyperlink" Target="https://lk.zakupki.gov.ru/223/purchase/private/purchase/notice-info/details.html?noticeInfoId=19744386" TargetMode="External" Id="rId104"/><Relationship Type="http://schemas.openxmlformats.org/officeDocument/2006/relationships/hyperlink" Target="https://zakupki.gov.ru/epz/order/notice/ea20/view/common-info.html?regNumber=0711200014726000015" TargetMode="External" Id="rId105"/><Relationship Type="http://schemas.openxmlformats.org/officeDocument/2006/relationships/hyperlink" Target="https://zakupki.gov.ru/epz/order/notice/ea20/view/common-info.html?regNumber=0711200016426000029" TargetMode="External" Id="rId106"/><Relationship Type="http://schemas.openxmlformats.org/officeDocument/2006/relationships/hyperlink" Target="https://zakupki.gov.ru/epz/order/notice/ea20/view/common-info.html?regNumber=0111300005126000352" TargetMode="External" Id="rId107"/><Relationship Type="http://schemas.openxmlformats.org/officeDocument/2006/relationships/hyperlink" Target="https://lk.zakupki.gov.ru/223/purchase/private/purchase/notice-info/details.html?noticeInfoId=19788350" TargetMode="External" Id="rId108"/><Relationship Type="http://schemas.openxmlformats.org/officeDocument/2006/relationships/hyperlink" Target="https://zakupki.gov.ru/epz/order/notice/ea20/view/common-info.html?regNumber=0311300012726000014" TargetMode="External" Id="rId109"/><Relationship Type="http://schemas.openxmlformats.org/officeDocument/2006/relationships/hyperlink" Target="https://zakupki.gov.ru/epz/order/notice/ea20/view/common-info.html?regNumber=0111300005126000357" TargetMode="External" Id="rId110"/><Relationship Type="http://schemas.openxmlformats.org/officeDocument/2006/relationships/hyperlink" Target="https://zakupki.gov.ru/epz/order/notice/zk20/view/common-info.html?regNumber=0312100008326000035" TargetMode="External" Id="rId111"/><Relationship Type="http://schemas.openxmlformats.org/officeDocument/2006/relationships/hyperlink" Target="https://zakupki.gov.ru/epz/order/notice/ea20/view/common-info.html?regNumber=0859200001126005841" TargetMode="External" Id="rId112"/><Relationship Type="http://schemas.openxmlformats.org/officeDocument/2006/relationships/hyperlink" Target="https://zakupki.gov.ru/epz/order/notice/ea20/view/common-info.html?regNumber=0859300019626000256" TargetMode="External" Id="rId113"/><Relationship Type="http://schemas.openxmlformats.org/officeDocument/2006/relationships/hyperlink" Target="https://zakupki.gov.ru/epz/order/notice/ea20/view/common-info.html?regNumber=0859200001126006206" TargetMode="External" Id="rId114"/><Relationship Type="http://schemas.openxmlformats.org/officeDocument/2006/relationships/hyperlink" Target="https://zakupki.gov.ru/epz/order/notice/ea20/view/common-info.html?regNumber=0372100004526000022" TargetMode="External" Id="rId115"/><Relationship Type="http://schemas.openxmlformats.org/officeDocument/2006/relationships/hyperlink" Target="https://zakupki.gov.ru/epz/order/notice/ea20/view/common-info.html?regNumber=0372200102326000010" TargetMode="External" Id="rId116"/><Relationship Type="http://schemas.openxmlformats.org/officeDocument/2006/relationships/hyperlink" Target="https://zakupki.gov.ru/epz/order/notice/ea20/view/common-info.html?regNumber=0372200004526000053" TargetMode="External" Id="rId117"/><Relationship Type="http://schemas.openxmlformats.org/officeDocument/2006/relationships/hyperlink" Target="https://lk.zakupki.gov.ru/223/purchase/private/purchase/notice-info/details.html?noticeInfoId=19775438" TargetMode="External" Id="rId118"/><Relationship Type="http://schemas.openxmlformats.org/officeDocument/2006/relationships/hyperlink" Target="https://zakupki.gov.ru/epz/order/notice/ea20/view/common-info.html?regNumber=0360300064826000001" TargetMode="External" Id="rId119"/><Relationship Type="http://schemas.openxmlformats.org/officeDocument/2006/relationships/hyperlink" Target="https://lk.zakupki.gov.ru/223/purchase/private/purchase/notice-info/details.html?noticeInfoId=19783539" TargetMode="External" Id="rId120"/><Relationship Type="http://schemas.openxmlformats.org/officeDocument/2006/relationships/hyperlink" Target="https://zakupki.gov.ru/epz/order/notice/ea20/view/common-info.html?regNumber=0321300184826000091" TargetMode="External" Id="rId121"/><Relationship Type="http://schemas.openxmlformats.org/officeDocument/2006/relationships/hyperlink" Target="https://zakupki.gov.ru/epz/order/notice/zk20/view/common-info.html?regNumber=0164100007926000024" TargetMode="External" Id="rId122"/><Relationship Type="http://schemas.openxmlformats.org/officeDocument/2006/relationships/hyperlink" Target="https://zakupki.gov.ru/epz/order/notice/ea20/view/common-info.html?regNumber=0365100003426000029" TargetMode="External" Id="rId123"/><Relationship Type="http://schemas.openxmlformats.org/officeDocument/2006/relationships/hyperlink" Target="https://lk.zakupki.gov.ru/223/purchase/private/purchase/notice-info/details.html?noticeInfoId=19750227" TargetMode="External" Id="rId124"/><Relationship Type="http://schemas.openxmlformats.org/officeDocument/2006/relationships/hyperlink" Target="https://zakupki.gov.ru/epz/order/notice/ea20/view/common-info.html?regNumber=0122100008326000022" TargetMode="External" Id="rId125"/><Relationship Type="http://schemas.openxmlformats.org/officeDocument/2006/relationships/hyperlink" Target="https://zakupki.gov.ru/epz/order/notice/ea20/view/common-info.html?regNumber=0322100014326000006" TargetMode="External" Id="rId126"/><Relationship Type="http://schemas.openxmlformats.org/officeDocument/2006/relationships/hyperlink" Target="https://zakupki.gov.ru/epz/order/notice/zk20/view/common-info.html?regNumber=0387100015026000054" TargetMode="External" Id="rId127"/><Relationship Type="http://schemas.openxmlformats.org/officeDocument/2006/relationships/hyperlink" Target="https://lk.zakupki.gov.ru/223/purchase/private/purchase/notice-info/details.html?noticeInfoId=19777136" TargetMode="External" Id="rId128"/><Relationship Type="http://schemas.openxmlformats.org/officeDocument/2006/relationships/hyperlink" Target="https://lk.zakupki.gov.ru/223/purchase/private/purchase/notice-info/details.html?noticeInfoId=19800801" TargetMode="External" Id="rId129"/><Relationship Type="http://schemas.openxmlformats.org/officeDocument/2006/relationships/hyperlink" Target="https://zakupki.gov.ru/epz/order/notice/zk20/view/common-info.html?regNumber=0387200006326000118" TargetMode="External" Id="rId130"/><Relationship Type="http://schemas.openxmlformats.org/officeDocument/2006/relationships/hyperlink" Target="https://zakupki.gov.ru/epz/order/notice/zk20/view/common-info.html?regNumber=0387200028026000034" TargetMode="External" Id="rId131"/><Relationship Type="http://schemas.openxmlformats.org/officeDocument/2006/relationships/hyperlink" Target="https://zakupki.gov.ru/epz/order/notice/zk20/view/common-info.html?regNumber=0387300123626000020" TargetMode="External" Id="rId132"/><Relationship Type="http://schemas.openxmlformats.org/officeDocument/2006/relationships/hyperlink" Target="https://lk.zakupki.gov.ru/223/purchase/private/purchase/notice-info/details.html?noticeInfoId=19779439" TargetMode="External" Id="rId133"/><Relationship Type="http://schemas.openxmlformats.org/officeDocument/2006/relationships/hyperlink" Target="https://zakupki.gov.ru/epz/order/notice/ea20/view/common-info.html?regNumber=0369300276426000056" TargetMode="External" Id="rId134"/><Relationship Type="http://schemas.openxmlformats.org/officeDocument/2006/relationships/hyperlink" Target="https://zakupki.gov.ru/epz/order/notice/ea20/view/common-info.html?regNumber=0369300266926000039" TargetMode="External" Id="rId135"/><Relationship Type="http://schemas.openxmlformats.org/officeDocument/2006/relationships/hyperlink" Target="https://zakupki.gov.ru/epz/order/notice/ea20/view/common-info.html?regNumber=0169600019426000207" TargetMode="External" Id="rId136"/><Relationship Type="http://schemas.openxmlformats.org/officeDocument/2006/relationships/hyperlink" Target="https://zakupki.gov.ru/epz/order/notice/ea20/view/common-info.html?regNumber=0815500000526007281" TargetMode="External" Id="rId137"/><Relationship Type="http://schemas.openxmlformats.org/officeDocument/2006/relationships/hyperlink" Target="https://zakupki.gov.ru/epz/order/notice/ea20/view/common-info.html?regNumber=0390100004526000054" TargetMode="External" Id="rId138"/></Relationships>
</file>

<file path=xl/worksheets/sheet1.xml><?xml version="1.0" encoding="utf-8"?>
<worksheet xmlns="http://schemas.openxmlformats.org/spreadsheetml/2006/main">
  <sheetPr>
    <outlinePr summaryBelow="1" summaryRight="1"/>
    <pageSetUpPr/>
  </sheetPr>
  <dimension ref="A1:J139"/>
  <sheetViews>
    <sheetView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4" customWidth="1" min="4" max="4"/>
    <col width="14" customWidth="1" min="5" max="5"/>
    <col width="15" customWidth="1" min="6" max="6"/>
    <col width="15" customWidth="1" min="7" max="7"/>
    <col width="34" customWidth="1" min="8" max="8"/>
    <col width="70" customWidth="1" min="9" max="9"/>
    <col width="30" customWidth="1" min="10" max="10"/>
  </cols>
  <sheetData>
    <row r="1" ht="46" customHeight="1">
      <c r="A1" s="1" t="inlineStr">
        <is>
          <t>Старт
приема</t>
        </is>
      </c>
      <c r="B1" s="1" t="inlineStr">
        <is>
          <t>Дата окончания подачи заявок</t>
        </is>
      </c>
      <c r="C1" s="1" t="inlineStr">
        <is>
          <t>Макс.
сумма</t>
        </is>
      </c>
      <c r="D1" s="1" t="inlineStr">
        <is>
          <t>Раб.
мест</t>
        </is>
      </c>
      <c r="E1" s="1" t="inlineStr">
        <is>
          <t>Команд.
расходы</t>
        </is>
      </c>
      <c r="F1" s="1" t="inlineStr">
        <is>
          <t>Прямые
затраты</t>
        </is>
      </c>
      <c r="G1" s="1" t="inlineStr">
        <is>
          <t>Прибыль</t>
        </is>
      </c>
      <c r="H1" s="1" t="inlineStr">
        <is>
          <t>Область/регион проведения измерений</t>
        </is>
      </c>
      <c r="I1" s="1" t="inlineStr">
        <is>
          <t>Все адреса где необходимо проводить измерения</t>
        </is>
      </c>
      <c r="J1" s="1" t="inlineStr">
        <is>
          <t>Ссылка на тендер</t>
        </is>
      </c>
    </row>
    <row r="2" ht="72" customHeight="1">
      <c r="A2" s="2" t="inlineStr">
        <is>
          <t>19.05.2026</t>
        </is>
      </c>
      <c r="B2" s="2" t="inlineStr">
        <is>
          <t>04.06.2026</t>
        </is>
      </c>
      <c r="C2" s="3" t="n">
        <v>99000</v>
      </c>
      <c r="D2" s="4" t="n">
        <v>66</v>
      </c>
      <c r="E2" s="3" t="n">
        <v>49300</v>
      </c>
      <c r="F2" s="3">
        <f>IF(OR(D2="",E2="требует уточнения"),"требует уточнения",D2*1000+E2)</f>
        <v/>
      </c>
      <c r="G2" s="3">
        <f>IF(OR(C2="",F2="требует уточнения"),"требует уточнения",C2-F2)</f>
        <v/>
      </c>
      <c r="H2" s="5" t="inlineStr">
        <is>
          <t>Алтайский край</t>
        </is>
      </c>
      <c r="I2" s="5" t="inlineStr">
        <is>
          <t>индекс 658208, Алтайский край, г.Рубцовск, ул. Р.Зорге, 157</t>
        </is>
      </c>
      <c r="J2" s="6" t="inlineStr">
        <is>
          <t>223-ФЗ 32616021188</t>
        </is>
      </c>
    </row>
    <row r="3" ht="72" customHeight="1">
      <c r="A3" s="2" t="inlineStr">
        <is>
          <t>18.05.2026</t>
        </is>
      </c>
      <c r="B3" s="2" t="inlineStr">
        <is>
          <t>27.05.2026</t>
        </is>
      </c>
      <c r="C3" s="3" t="n">
        <v>456000</v>
      </c>
      <c r="D3" s="4" t="n">
        <v>380</v>
      </c>
      <c r="E3" s="3" t="n">
        <v>39000</v>
      </c>
      <c r="F3" s="3">
        <f>IF(OR(D3="",E3="требует уточнения"),"требует уточнения",D3*1000+E3)</f>
        <v/>
      </c>
      <c r="G3" s="3">
        <f>IF(OR(C3="",F3="требует уточнения"),"требует уточнения",C3-F3)</f>
        <v/>
      </c>
      <c r="H3" s="5" t="inlineStr">
        <is>
          <t>Алтайский край</t>
        </is>
      </c>
      <c r="I3" s="5" t="inlineStr">
        <is>
          <t>656055, г. Барнаул, ул. Малахова, 46</t>
        </is>
      </c>
      <c r="J3" s="6" t="inlineStr">
        <is>
          <t>44-ФЗ 0817200000326007344</t>
        </is>
      </c>
    </row>
    <row r="4" ht="72" customHeight="1">
      <c r="A4" s="2" t="inlineStr">
        <is>
          <t>15.05.2026</t>
        </is>
      </c>
      <c r="B4" s="2" t="inlineStr">
        <is>
          <t>22.05.2026</t>
        </is>
      </c>
      <c r="C4" s="3" t="n">
        <v>107824.86</v>
      </c>
      <c r="D4" s="4" t="n">
        <v>118</v>
      </c>
      <c r="E4" s="3" t="n">
        <v>67000</v>
      </c>
      <c r="F4" s="3">
        <f>IF(OR(D4="",E4="требует уточнения"),"требует уточнения",D4*1000+E4)</f>
        <v/>
      </c>
      <c r="G4" s="3">
        <f>IF(OR(C4="",F4="требует уточнения"),"требует уточнения",C4-F4)</f>
        <v/>
      </c>
      <c r="H4" s="5" t="inlineStr">
        <is>
          <t>Амурская область</t>
        </is>
      </c>
      <c r="I4" s="5" t="inlineStr">
        <is>
          <t>Амурская обл, Белогорск г, Набережная ул, д. 116</t>
        </is>
      </c>
      <c r="J4" s="6" t="inlineStr">
        <is>
          <t>223-ФЗ 32616010955</t>
        </is>
      </c>
    </row>
    <row r="5" ht="72" customHeight="1">
      <c r="A5" s="2" t="inlineStr">
        <is>
          <t>13.05.2026</t>
        </is>
      </c>
      <c r="B5" s="2" t="inlineStr">
        <is>
          <t>21.05.2026</t>
        </is>
      </c>
      <c r="C5" s="3" t="n">
        <v>112097.99</v>
      </c>
      <c r="D5" s="4" t="n">
        <v>103</v>
      </c>
      <c r="E5" s="3" t="n">
        <v>26200</v>
      </c>
      <c r="F5" s="3">
        <f>IF(OR(D5="",E5="требует уточнения"),"требует уточнения",D5*1000+E5)</f>
        <v/>
      </c>
      <c r="G5" s="3">
        <f>IF(OR(C5="",F5="требует уточнения"),"требует уточнения",C5-F5)</f>
        <v/>
      </c>
      <c r="H5" s="5" t="inlineStr">
        <is>
          <t>Брянская область</t>
        </is>
      </c>
      <c r="I5" s="5" t="inlineStr">
        <is>
          <t>обл. Брянская, м.р-н Суражский, г.п. Суражское, г. Сураж, ул. Ворошилова, д. 39</t>
        </is>
      </c>
      <c r="J5" s="6" t="inlineStr">
        <is>
          <t>44-ФЗ 0127200000226002980</t>
        </is>
      </c>
    </row>
    <row r="6" ht="72" customHeight="1">
      <c r="A6" s="2" t="inlineStr">
        <is>
          <t>18.05.2026</t>
        </is>
      </c>
      <c r="B6" s="2" t="inlineStr">
        <is>
          <t>26.05.2026</t>
        </is>
      </c>
      <c r="C6" s="3" t="n">
        <v>148408.64</v>
      </c>
      <c r="D6" s="4" t="n">
        <v>584</v>
      </c>
      <c r="E6" s="3" t="n">
        <v>23000</v>
      </c>
      <c r="F6" s="3">
        <f>IF(OR(D6="",E6="требует уточнения"),"требует уточнения",D6*1000+E6)</f>
        <v/>
      </c>
      <c r="G6" s="3">
        <f>IF(OR(C6="",F6="требует уточнения"),"требует уточнения",C6-F6)</f>
        <v/>
      </c>
      <c r="H6" s="5" t="inlineStr">
        <is>
          <t>Брянская область</t>
        </is>
      </c>
      <c r="I6" s="5" t="inlineStr">
        <is>
          <t>Российская Федерация, Брянская область, городской округ город Брянск, город Брянск, проспект Московский, дом 99, помещение 1 (взрослая поликлиника)
Российская Федерация, Брянская область, городской округ город Брянск, город Брянск, проспект Московский, дом 21, помещение 1 (женская консультация)
Российская Федерация, Брянская область, городской округ город Брянск, город Брянск, улица Менжинского, строение 5 (детская поликлиника)
Брянская область, г. Брянск, рп. Большое Полпино, ул. Вокзальная, д.8А (ФАП)</t>
        </is>
      </c>
      <c r="J6" s="6" t="inlineStr">
        <is>
          <t>223-ФЗ 32616015274</t>
        </is>
      </c>
    </row>
    <row r="7" ht="72" customHeight="1">
      <c r="A7" s="2" t="inlineStr">
        <is>
          <t>14.05.2026</t>
        </is>
      </c>
      <c r="B7" s="2" t="inlineStr">
        <is>
          <t>21.05.2026</t>
        </is>
      </c>
      <c r="C7" s="3" t="n">
        <v>99200</v>
      </c>
      <c r="D7" s="4" t="n">
        <v>62</v>
      </c>
      <c r="E7" s="3" t="n">
        <v>22500</v>
      </c>
      <c r="F7" s="3">
        <f>IF(OR(D7="",E7="требует уточнения"),"требует уточнения",D7*1000+E7)</f>
        <v/>
      </c>
      <c r="G7" s="3">
        <f>IF(OR(C7="",F7="требует уточнения"),"требует уточнения",C7-F7)</f>
        <v/>
      </c>
      <c r="H7" s="5" t="inlineStr">
        <is>
          <t>Владимирская область</t>
        </is>
      </c>
      <c r="I7" s="5" t="inlineStr">
        <is>
          <t>обл. Владимирская, г.о. город Гусь-Хрустальный, г. Гусь-Хрустальный, ул. Октябрьская, д. 39, ЦРБ №1
обл. Владимирская, г.о. город Гусь-Хрустальный, г. Гусь-Хрустальный, ул. Калинина, д. 24, Поликлиника №1
обл. Владимирская, г.о. город Гусь-Хрустальный, г. Гусь-Хрустальный, пр-кт 50 лет Советской Власти, д. 2б, Поликлиника №2</t>
        </is>
      </c>
      <c r="J7" s="6" t="inlineStr">
        <is>
          <t>44-ФЗ 0328300125826000095</t>
        </is>
      </c>
    </row>
    <row r="8" ht="72" customHeight="1">
      <c r="A8" s="2" t="inlineStr">
        <is>
          <t>13.05.2026</t>
        </is>
      </c>
      <c r="B8" s="2" t="inlineStr">
        <is>
          <t>26.05.2026</t>
        </is>
      </c>
      <c r="C8" s="3" t="n">
        <v>54600</v>
      </c>
      <c r="D8" s="4" t="n">
        <v>42</v>
      </c>
      <c r="E8" s="3" t="n">
        <v>17400</v>
      </c>
      <c r="F8" s="3">
        <f>IF(OR(D8="",E8="требует уточнения"),"требует уточнения",D8*1000+E8)</f>
        <v/>
      </c>
      <c r="G8" s="3">
        <f>IF(OR(C8="",F8="требует уточнения"),"требует уточнения",C8-F8)</f>
        <v/>
      </c>
      <c r="H8" s="5" t="inlineStr">
        <is>
          <t>Владимирская область</t>
        </is>
      </c>
      <c r="I8" s="5" t="inlineStr">
        <is>
          <t>Место оказания услуг: г. Владимир, ул. Электрозаводская, д. 5, ул. Северная, д. 63, ул. Северная, д. 65, гидротехническое сооружение (ГТС) на реке Содышка. Место сдачи результатов оказанных услуг: г. Владимир, ул. Северная, д. 63.</t>
        </is>
      </c>
      <c r="J8" s="6" t="inlineStr">
        <is>
          <t>44-ФЗ 0328300032826000331</t>
        </is>
      </c>
    </row>
    <row r="9" ht="72" customHeight="1">
      <c r="A9" s="2" t="inlineStr">
        <is>
          <t>20.05.2026</t>
        </is>
      </c>
      <c r="B9" s="2" t="inlineStr">
        <is>
          <t>29.05.2026</t>
        </is>
      </c>
      <c r="C9" s="3" t="n">
        <v>171000.45</v>
      </c>
      <c r="D9" s="4" t="n">
        <v>135</v>
      </c>
      <c r="E9" s="3" t="n">
        <v>13400</v>
      </c>
      <c r="F9" s="3">
        <f>IF(OR(D9="",E9="требует уточнения"),"требует уточнения",D9*1000+E9)</f>
        <v/>
      </c>
      <c r="G9" s="3">
        <f>IF(OR(C9="",F9="требует уточнения"),"требует уточнения",C9-F9)</f>
        <v/>
      </c>
      <c r="H9" s="5" t="inlineStr">
        <is>
          <t>Владимирская область</t>
        </is>
      </c>
      <c r="I9" s="5" t="inlineStr">
        <is>
          <t>600023, г.Владимир, Судогодское шоссе, д. 41</t>
        </is>
      </c>
      <c r="J9" s="6" t="inlineStr">
        <is>
          <t>44-ФЗ 0128200000126003090</t>
        </is>
      </c>
    </row>
    <row r="10" ht="72" customHeight="1">
      <c r="A10" s="2" t="inlineStr">
        <is>
          <t>15.05.2026</t>
        </is>
      </c>
      <c r="B10" s="2" t="inlineStr">
        <is>
          <t>22.05.2026</t>
        </is>
      </c>
      <c r="C10" s="3" t="n">
        <v>47600</v>
      </c>
      <c r="D10" s="4" t="n">
        <v>28</v>
      </c>
      <c r="E10" s="3" t="n">
        <v>20600</v>
      </c>
      <c r="F10" s="3">
        <f>IF(OR(D10="",E10="требует уточнения"),"требует уточнения",D10*1000+E10)</f>
        <v/>
      </c>
      <c r="G10" s="3">
        <f>IF(OR(C10="",F10="требует уточнения"),"требует уточнения",C10-F10)</f>
        <v/>
      </c>
      <c r="H10" s="5" t="inlineStr">
        <is>
          <t>Волгоградская область</t>
        </is>
      </c>
      <c r="I10" s="5" t="inlineStr">
        <is>
          <t>обл. Оренбургская, м.о. Сорочинский, г. Сорочинск, ул. Чернышевского, двлд. 154А</t>
        </is>
      </c>
      <c r="J10" s="6" t="inlineStr">
        <is>
          <t>44-ФЗ 0329400001726000080</t>
        </is>
      </c>
    </row>
    <row r="11" ht="72" customHeight="1">
      <c r="A11" s="2" t="inlineStr">
        <is>
          <t>18.05.2026</t>
        </is>
      </c>
      <c r="B11" s="2" t="inlineStr">
        <is>
          <t>25.05.2026</t>
        </is>
      </c>
      <c r="C11" s="3" t="n">
        <v>298293.96</v>
      </c>
      <c r="D11" s="4" t="n">
        <v>188</v>
      </c>
      <c r="E11" s="3" t="n">
        <v>20600</v>
      </c>
      <c r="F11" s="3">
        <f>IF(OR(D11="",E11="требует уточнения"),"требует уточнения",D11*1000+E11)</f>
        <v/>
      </c>
      <c r="G11" s="3">
        <f>IF(OR(C11="",F11="требует уточнения"),"требует уточнения",C11-F11)</f>
        <v/>
      </c>
      <c r="H11" s="5" t="inlineStr">
        <is>
          <t>Волгоградская область</t>
        </is>
      </c>
      <c r="I11" s="5" t="inlineStr">
        <is>
          <t>Российская Федерация, Волгоградская обл., город-герой Волгоград г.о., Волгоград г., пр-т им. Героев Сталинграда, д. 5
Российская Федерация, Волгоградская обл., город-герой Волгоград г.о., Волгоград г., ул. 40 лет ВЛКСМ, д. 58</t>
        </is>
      </c>
      <c r="J11" s="6" t="inlineStr">
        <is>
          <t>44-ФЗ 0829500001126003299</t>
        </is>
      </c>
    </row>
    <row r="12" ht="72" customHeight="1">
      <c r="A12" s="2" t="inlineStr">
        <is>
          <t>19.05.2026</t>
        </is>
      </c>
      <c r="B12" s="2" t="inlineStr">
        <is>
          <t>25.05.2026</t>
        </is>
      </c>
      <c r="C12" s="3" t="n">
        <v>110442.01</v>
      </c>
      <c r="D12" s="4" t="n">
        <v>47</v>
      </c>
      <c r="E12" s="3" t="n">
        <v>28200</v>
      </c>
      <c r="F12" s="3">
        <f>IF(OR(D12="",E12="требует уточнения"),"требует уточнения",D12*1000+E12)</f>
        <v/>
      </c>
      <c r="G12" s="3">
        <f>IF(OR(C12="",F12="требует уточнения"),"требует уточнения",C12-F12)</f>
        <v/>
      </c>
      <c r="H12" s="5" t="inlineStr">
        <is>
          <t>Вологодская область</t>
        </is>
      </c>
      <c r="I12" s="5" t="inlineStr">
        <is>
          <t>- ул. Батюшкова, дом 9 (лпо-1); - ул. Текстильщиков, д. 20 (лпо-2); - ул. Гоголя, д. 93 (лпо-3); - ул. Козленская, д. 76 (лпо-4); - ул. III Интернационала, д. 4 (длпо-1); - ул. Горького, д. 81 (длпо-2).</t>
        </is>
      </c>
      <c r="J12" s="6" t="inlineStr">
        <is>
          <t>44-ФЗ 0330500000326000085</t>
        </is>
      </c>
    </row>
    <row r="13" ht="72" customHeight="1">
      <c r="A13" s="2" t="inlineStr">
        <is>
          <t>19.05.2026</t>
        </is>
      </c>
      <c r="B13" s="2" t="inlineStr">
        <is>
          <t>26.05.2026</t>
        </is>
      </c>
      <c r="C13" s="3" t="n">
        <v>122400</v>
      </c>
      <c r="D13" s="4" t="n">
        <v>122400</v>
      </c>
      <c r="E13" s="3" t="n">
        <v>16200</v>
      </c>
      <c r="F13" s="3">
        <f>IF(OR(D13="",E13="требует уточнения"),"требует уточнения",D13*1000+E13)</f>
        <v/>
      </c>
      <c r="G13" s="3">
        <f>IF(OR(C13="",F13="требует уточнения"),"требует уточнения",C13-F13)</f>
        <v/>
      </c>
      <c r="H13" s="5" t="inlineStr">
        <is>
          <t>Вологодская область</t>
        </is>
      </c>
      <c r="I13" s="5" t="inlineStr">
        <is>
          <t>обл. Вологодская, г.о. город Вологда, г. Вологда, ул. Северная, д. 15, -</t>
        </is>
      </c>
      <c r="J13" s="6" t="inlineStr">
        <is>
          <t>44-ФЗ 0330300122526000155</t>
        </is>
      </c>
    </row>
    <row r="14" ht="72" customHeight="1">
      <c r="A14" s="2" t="inlineStr">
        <is>
          <t>19.05.2026</t>
        </is>
      </c>
      <c r="B14" s="2" t="inlineStr">
        <is>
          <t>27.05.2026</t>
        </is>
      </c>
      <c r="C14" s="3" t="n">
        <v>83084.10000000001</v>
      </c>
      <c r="D14" s="4" t="n">
        <v>187</v>
      </c>
      <c r="E14" s="3" t="n">
        <v>17400</v>
      </c>
      <c r="F14" s="3">
        <f>IF(OR(D14="",E14="требует уточнения"),"требует уточнения",D14*1000+E14)</f>
        <v/>
      </c>
      <c r="G14" s="3">
        <f>IF(OR(C14="",F14="требует уточнения"),"требует уточнения",C14-F14)</f>
        <v/>
      </c>
      <c r="H14" s="5" t="inlineStr">
        <is>
          <t>Воронежская область</t>
        </is>
      </c>
      <c r="I14" s="5" t="inlineStr">
        <is>
          <t>обл. Воронежская, г.о. город Воронеж, г. Воронеж, пер. Санаторный, д. 10
обл. Воронежская, г.о. город Воронеж, г. Воронеж, ул. Сельская, д. 2/1</t>
        </is>
      </c>
      <c r="J14" s="6" t="inlineStr">
        <is>
          <t>44-ФЗ 0131200001026002930</t>
        </is>
      </c>
    </row>
    <row r="15" ht="72" customHeight="1">
      <c r="A15" s="2" t="inlineStr">
        <is>
          <t>18.05.2026</t>
        </is>
      </c>
      <c r="B15" s="2" t="inlineStr">
        <is>
          <t>28.05.2026</t>
        </is>
      </c>
      <c r="C15" s="3" t="n">
        <v>319800</v>
      </c>
      <c r="D15" s="4" t="n">
        <v>246</v>
      </c>
      <c r="E15" s="3" t="n">
        <v>21400</v>
      </c>
      <c r="F15" s="3">
        <f>IF(OR(D15="",E15="требует уточнения"),"требует уточнения",D15*1000+E15)</f>
        <v/>
      </c>
      <c r="G15" s="3">
        <f>IF(OR(C15="",F15="требует уточнения"),"требует уточнения",C15-F15)</f>
        <v/>
      </c>
      <c r="H15" s="5" t="inlineStr">
        <is>
          <t>Воронежская область</t>
        </is>
      </c>
      <c r="I15" s="5" t="inlineStr">
        <is>
          <t>обл. Воронежская, г.о. город Воронеж, г. Воронеж, ул. Баррикадная, д. 26
обл. Воронежская, г.о. город Воронеж, г. Воронеж, ул. Арзамасская, д. 4
обл. Воронежская, г.о. город Воронеж, г. Воронеж, ул. Туполева, д. 43
обл. Воронежская, г.о. город Воронеж, г. Воронеж, ул. Туполева, д. 50
обл. Воронежская, г.о. город Воронеж, г. Воронеж, ул. Циолковского, д. 113/1</t>
        </is>
      </c>
      <c r="J15" s="6" t="inlineStr">
        <is>
          <t>44-ФЗ 0131200001026002889</t>
        </is>
      </c>
    </row>
    <row r="16" ht="72" customHeight="1">
      <c r="A16" s="2" t="inlineStr">
        <is>
          <t>18.05.2026</t>
        </is>
      </c>
      <c r="B16" s="2" t="inlineStr">
        <is>
          <t>26.05.2026</t>
        </is>
      </c>
      <c r="C16" s="3" t="n">
        <v>127361.25</v>
      </c>
      <c r="D16" s="4" t="n">
        <v>125</v>
      </c>
      <c r="E16" s="3" t="n">
        <v>0</v>
      </c>
      <c r="F16" s="3">
        <f>IF(OR(D16="",E16="требует уточнения"),"требует уточнения",D16*1000+E16)</f>
        <v/>
      </c>
      <c r="G16" s="3">
        <f>IF(OR(C16="",F16="требует уточнения"),"требует уточнения",C16-F16)</f>
        <v/>
      </c>
      <c r="H16" s="5" t="inlineStr">
        <is>
          <t>г Москва; Москва</t>
        </is>
      </c>
      <c r="I16" s="5" t="inlineStr">
        <is>
          <t>г Москва, вн.тер.г. муниципальный округ Красносельский, ул Садовая-Спасская, д. 18 стр. 1, Этаж 4; Этаж 6; Этаж 7; Этаж 8
г Москва, вн.тер.г. муниципальный округ Тверской, пер Малый Каретный, д. 7, 2 этаж</t>
        </is>
      </c>
      <c r="J16" s="6" t="inlineStr">
        <is>
          <t>44-ФЗ 0373100063326000034</t>
        </is>
      </c>
    </row>
    <row r="17" ht="72" customHeight="1">
      <c r="A17" s="2" t="inlineStr">
        <is>
          <t>13.05.2026</t>
        </is>
      </c>
      <c r="B17" s="2" t="inlineStr">
        <is>
          <t>21.05.2026</t>
        </is>
      </c>
      <c r="C17" s="3" t="n">
        <v>117000</v>
      </c>
      <c r="D17" s="4" t="n">
        <v>130</v>
      </c>
      <c r="E17" s="3" t="n">
        <v>20800</v>
      </c>
      <c r="F17" s="3">
        <f>IF(OR(D17="",E17="требует уточнения"),"требует уточнения",D17*1000+E17)</f>
        <v/>
      </c>
      <c r="G17" s="3">
        <f>IF(OR(C17="",F17="требует уточнения"),"требует уточнения",C17-F17)</f>
        <v/>
      </c>
      <c r="H17" s="5" t="inlineStr">
        <is>
          <t>г Санкт-Петербург; Санкт-Петербург</t>
        </is>
      </c>
      <c r="I17" s="5" t="inlineStr">
        <is>
          <t>г Санкт-Петербург, вн.тер.г. муниципальный округ Аптекарский остров, ул Академика Павлова, д. 12а литера П</t>
        </is>
      </c>
      <c r="J17" s="6" t="inlineStr">
        <is>
          <t>44-ФЗ 0372100037426000273</t>
        </is>
      </c>
    </row>
    <row r="18" ht="72" customHeight="1">
      <c r="A18" s="2" t="inlineStr">
        <is>
          <t>12.05.2026</t>
        </is>
      </c>
      <c r="B18" s="2" t="inlineStr">
        <is>
          <t>21.05.2026</t>
        </is>
      </c>
      <c r="C18" s="3" t="n">
        <v>41850</v>
      </c>
      <c r="D18" s="4" t="n">
        <v>45</v>
      </c>
      <c r="E18" s="3" t="n">
        <v>20800</v>
      </c>
      <c r="F18" s="3">
        <f>IF(OR(D18="",E18="требует уточнения"),"требует уточнения",D18*1000+E18)</f>
        <v/>
      </c>
      <c r="G18" s="3">
        <f>IF(OR(C18="",F18="требует уточнения"),"требует уточнения",C18-F18)</f>
        <v/>
      </c>
      <c r="H18" s="5" t="inlineStr">
        <is>
          <t>г Санкт-Петербург; Санкт-Петербург</t>
        </is>
      </c>
      <c r="I18" s="5" t="inlineStr">
        <is>
          <t>г Санкт-Петербург, вн.тер.г. муниципальный округ Морские ворота, ост-в Канонерский, д. 32 литера Б</t>
        </is>
      </c>
      <c r="J18" s="6" t="inlineStr">
        <is>
          <t>44-ФЗ 0372200116526000013</t>
        </is>
      </c>
    </row>
    <row r="19" ht="72" customHeight="1">
      <c r="A19" s="2" t="inlineStr">
        <is>
          <t>14.05.2026</t>
        </is>
      </c>
      <c r="B19" s="2" t="inlineStr">
        <is>
          <t>21.05.2026</t>
        </is>
      </c>
      <c r="C19" s="3" t="n">
        <v>82839.81</v>
      </c>
      <c r="D19" s="4" t="n">
        <v>57</v>
      </c>
      <c r="E19" s="3" t="n">
        <v>20800</v>
      </c>
      <c r="F19" s="3">
        <f>IF(OR(D19="",E19="требует уточнения"),"требует уточнения",D19*1000+E19)</f>
        <v/>
      </c>
      <c r="G19" s="3">
        <f>IF(OR(C19="",F19="требует уточнения"),"требует уточнения",C19-F19)</f>
        <v/>
      </c>
      <c r="H19" s="5" t="inlineStr">
        <is>
          <t>г Санкт-Петербург; Санкт-Петербург</t>
        </is>
      </c>
      <c r="I19" s="5" t="inlineStr">
        <is>
          <t>г Санкт-Петербург, вн.тер.г. муниципальный округ Южно-Приморский, ул Капитана Грищенко, д. 3 к. 1 литера А</t>
        </is>
      </c>
      <c r="J19" s="6" t="inlineStr">
        <is>
          <t>44-ФЗ 0372200289426000038</t>
        </is>
      </c>
    </row>
    <row r="20" ht="72" customHeight="1">
      <c r="A20" s="2" t="inlineStr">
        <is>
          <t>14.05.2026</t>
        </is>
      </c>
      <c r="B20" s="2" t="inlineStr">
        <is>
          <t>22.05.2026</t>
        </is>
      </c>
      <c r="C20" s="3" t="n">
        <v>590000</v>
      </c>
      <c r="D20" s="4" t="n">
        <v>590</v>
      </c>
      <c r="E20" s="3" t="n">
        <v>24800</v>
      </c>
      <c r="F20" s="3">
        <f>IF(OR(D20="",E20="требует уточнения"),"требует уточнения",D20*1000+E20)</f>
        <v/>
      </c>
      <c r="G20" s="3">
        <f>IF(OR(C20="",F20="требует уточнения"),"требует уточнения",C20-F20)</f>
        <v/>
      </c>
      <c r="H20" s="5" t="inlineStr">
        <is>
          <t>г Санкт-Петербург; Санкт-Петербург</t>
        </is>
      </c>
      <c r="I20" s="5" t="inlineStr">
        <is>
          <t>г Санкт-Петербург, вн.тер.г. муниципальный округ Сампсониевское, ул Академика Лебедева, д. 4/2 литера А
г Санкт-Петербург, вн.тер.г. муниципальный округ № 65, ул Оптиков, д. 54 литера К</t>
        </is>
      </c>
      <c r="J20" s="6" t="inlineStr">
        <is>
          <t>44-ФЗ 0372100029926000321</t>
        </is>
      </c>
    </row>
    <row r="21" ht="72" customHeight="1">
      <c r="A21" s="2" t="inlineStr">
        <is>
          <t>15.05.2026</t>
        </is>
      </c>
      <c r="B21" s="2" t="inlineStr">
        <is>
          <t>25.05.2026</t>
        </is>
      </c>
      <c r="C21" s="3" t="n">
        <v>107943.51</v>
      </c>
      <c r="D21" s="4" t="n">
        <v>106</v>
      </c>
      <c r="E21" s="3" t="n">
        <v>28800</v>
      </c>
      <c r="F21" s="3">
        <f>IF(OR(D21="",E21="требует уточнения"),"требует уточнения",D21*1000+E21)</f>
        <v/>
      </c>
      <c r="G21" s="3">
        <f>IF(OR(C21="",F21="требует уточнения"),"требует уточнения",C21-F21)</f>
        <v/>
      </c>
      <c r="H21" s="5" t="inlineStr">
        <is>
          <t>г Санкт-Петербург; Санкт-Петербург</t>
        </is>
      </c>
      <c r="I21" s="5" t="inlineStr">
        <is>
          <t>г Санкт-Петербург, вн.тер.г. город Пушкин, ул. Малая, д. 20 литера А, ЦРБ
г Санкт-Петербург, вн.тер.г. город Пушкин, ул. Жуковско-Волынская, д. 1/18 литера А, Филиал №11
г Санкт-Петербург, вн.тер.г. поселок Шушары, ш Московское, д. 258 к. 2 стр. 1, Филиал №5
г Санкт-Петербург, вн.тер.г. поселок Шушары, ул Окуловская, д. 18 стр. 1, Филиал №12</t>
        </is>
      </c>
      <c r="J21" s="6" t="inlineStr">
        <is>
          <t>44-ФЗ 0372200074426000042</t>
        </is>
      </c>
    </row>
    <row r="22" ht="72" customHeight="1">
      <c r="A22" s="2" t="inlineStr">
        <is>
          <t>15.05.2026</t>
        </is>
      </c>
      <c r="B22" s="2" t="inlineStr">
        <is>
          <t>25.05.2026</t>
        </is>
      </c>
      <c r="C22" s="3" t="n">
        <v>113400</v>
      </c>
      <c r="D22" s="4" t="n">
        <v>84</v>
      </c>
      <c r="E22" s="3" t="n">
        <v>20800</v>
      </c>
      <c r="F22" s="3">
        <f>IF(OR(D22="",E22="требует уточнения"),"требует уточнения",D22*1000+E22)</f>
        <v/>
      </c>
      <c r="G22" s="3">
        <f>IF(OR(C22="",F22="требует уточнения"),"требует уточнения",C22-F22)</f>
        <v/>
      </c>
      <c r="H22" s="5" t="inlineStr">
        <is>
          <t>г Санкт-Петербург; Санкт-Петербург</t>
        </is>
      </c>
      <c r="I22" s="5" t="inlineStr">
        <is>
          <t>г Санкт-Петербург, вн.тер.г. муниципальный округ Академическое, ул Софьи Ковалевской, д. 8 к. 1 литера А
г Санкт-Петербург, вн.тер.г. муниципальный округ Академическое, ул Софьи Ковалевской, д. 10 к. 1 литера А</t>
        </is>
      </c>
      <c r="J22" s="6" t="inlineStr">
        <is>
          <t>44-ФЗ 0372200130326000047</t>
        </is>
      </c>
    </row>
    <row r="23" ht="72" customHeight="1">
      <c r="A23" s="2" t="inlineStr">
        <is>
          <t>18.05.2026</t>
        </is>
      </c>
      <c r="B23" s="2" t="inlineStr">
        <is>
          <t>26.05.2026</t>
        </is>
      </c>
      <c r="C23" s="3" t="n">
        <v>22000</v>
      </c>
      <c r="D23" s="4" t="n">
        <v>10</v>
      </c>
      <c r="E23" s="3" t="n">
        <v>24800</v>
      </c>
      <c r="F23" s="3">
        <f>IF(OR(D23="",E23="требует уточнения"),"требует уточнения",D23*1000+E23)</f>
        <v/>
      </c>
      <c r="G23" s="3">
        <f>IF(OR(C23="",F23="требует уточнения"),"требует уточнения",C23-F23)</f>
        <v/>
      </c>
      <c r="H23" s="5" t="inlineStr">
        <is>
          <t>г Санкт-Петербург; Санкт-Петербург</t>
        </is>
      </c>
      <c r="I23" s="5" t="inlineStr">
        <is>
          <t>г Санкт-Петербург, вн.тер.г. муниципальный округ Ланское, ш Ланское, д. 35 литера А
г Санкт-Петербург, вн.тер.г. муниципальный округ Ланское, ул Савушкина, д. 16 литера А
г Санкт-Петербург, вн.тер.г. муниципальный округ № 65, ул Савушкина, д. 139 литера А</t>
        </is>
      </c>
      <c r="J23" s="6" t="inlineStr">
        <is>
          <t>44-ФЗ 0372200123526000044</t>
        </is>
      </c>
    </row>
    <row r="24" ht="72" customHeight="1">
      <c r="A24" s="2" t="inlineStr">
        <is>
          <t>19.05.2026</t>
        </is>
      </c>
      <c r="B24" s="2" t="inlineStr">
        <is>
          <t>27.05.2026</t>
        </is>
      </c>
      <c r="C24" s="3" t="n">
        <v>18000</v>
      </c>
      <c r="D24" s="4" t="n">
        <v>12</v>
      </c>
      <c r="E24" s="3" t="n">
        <v>20800</v>
      </c>
      <c r="F24" s="3">
        <f>IF(OR(D24="",E24="требует уточнения"),"требует уточнения",D24*1000+E24)</f>
        <v/>
      </c>
      <c r="G24" s="3">
        <f>IF(OR(C24="",F24="требует уточнения"),"требует уточнения",C24-F24)</f>
        <v/>
      </c>
      <c r="H24" s="5" t="inlineStr">
        <is>
          <t>г Санкт-Петербург; Санкт-Петербург</t>
        </is>
      </c>
      <c r="I24" s="5" t="inlineStr">
        <is>
          <t>г Санкт-Петербург, вн.тер.г. муниципальный округ Ульянка, ул Стойкости, д. 23 литера А</t>
        </is>
      </c>
      <c r="J24" s="6" t="inlineStr">
        <is>
          <t>44-ФЗ 0372200208526000034</t>
        </is>
      </c>
    </row>
    <row r="25" ht="72" customHeight="1">
      <c r="A25" s="2" t="inlineStr">
        <is>
          <t>18.05.2026</t>
        </is>
      </c>
      <c r="B25" s="2" t="inlineStr">
        <is>
          <t>27.05.2026</t>
        </is>
      </c>
      <c r="C25" s="3" t="n">
        <v>21060</v>
      </c>
      <c r="D25" s="4" t="n">
        <v>4</v>
      </c>
      <c r="E25" s="3" t="n">
        <v>20800</v>
      </c>
      <c r="F25" s="3">
        <f>IF(OR(D25="",E25="требует уточнения"),"требует уточнения",D25*1000+E25)</f>
        <v/>
      </c>
      <c r="G25" s="3">
        <f>IF(OR(C25="",F25="требует уточнения"),"требует уточнения",C25-F25)</f>
        <v/>
      </c>
      <c r="H25" s="5" t="inlineStr">
        <is>
          <t>г Санкт-Петербург; Санкт-Петербург</t>
        </is>
      </c>
      <c r="I25" s="5" t="inlineStr">
        <is>
          <t>г Санкт-Петербург, вн.тер.г. муниципальный округ Смольнинское, ул Чайковского, д. 46-48 литера А</t>
        </is>
      </c>
      <c r="J25" s="6" t="inlineStr">
        <is>
          <t>44-ФЗ 0872500000326000022</t>
        </is>
      </c>
    </row>
    <row r="26" ht="72" customHeight="1">
      <c r="A26" s="2" t="inlineStr">
        <is>
          <t>20.05.2026</t>
        </is>
      </c>
      <c r="B26" s="2" t="inlineStr">
        <is>
          <t>28.05.2026</t>
        </is>
      </c>
      <c r="C26" s="3" t="n">
        <v>53333.2</v>
      </c>
      <c r="D26" s="4" t="n">
        <v>40</v>
      </c>
      <c r="E26" s="3" t="n">
        <v>20800</v>
      </c>
      <c r="F26" s="3">
        <f>IF(OR(D26="",E26="требует уточнения"),"требует уточнения",D26*1000+E26)</f>
        <v/>
      </c>
      <c r="G26" s="3">
        <f>IF(OR(C26="",F26="требует уточнения"),"требует уточнения",C26-F26)</f>
        <v/>
      </c>
      <c r="H26" s="5" t="inlineStr">
        <is>
          <t>г Санкт-Петербург; Санкт-Петербург</t>
        </is>
      </c>
      <c r="I26" s="5" t="inlineStr">
        <is>
          <t>Российская Федерация г Санкт-Петербург Санкт-Петербург, г. Колпино, Заводской пр. д.1., литера А</t>
        </is>
      </c>
      <c r="J26" s="6" t="inlineStr">
        <is>
          <t>44-ФЗ 0372200026226000164</t>
        </is>
      </c>
    </row>
    <row r="27" ht="72" customHeight="1">
      <c r="A27" s="2" t="inlineStr">
        <is>
          <t>14.05.2026</t>
        </is>
      </c>
      <c r="B27" s="2" t="inlineStr">
        <is>
          <t>22.05.2026</t>
        </is>
      </c>
      <c r="C27" s="3" t="n">
        <v>18167.6</v>
      </c>
      <c r="D27" s="4" t="n">
        <v>8</v>
      </c>
      <c r="E27" s="3" t="n">
        <v>28800</v>
      </c>
      <c r="F27" s="3">
        <f>IF(OR(D27="",E27="требует уточнения"),"требует уточнения",D27*1000+E27)</f>
        <v/>
      </c>
      <c r="G27" s="3">
        <f>IF(OR(C27="",F27="требует уточнения"),"требует уточнения",C27-F27)</f>
        <v/>
      </c>
      <c r="H27" s="5" t="inlineStr">
        <is>
          <t>г. Санкт-Петербург; Санкт-Петербург</t>
        </is>
      </c>
      <c r="I27" s="5" t="inlineStr">
        <is>
          <t>• Санкт-Петербург, ул. Куйбышева, д.25, лит. А
• Санкт-Петербург, ул. Куйбышева, д.25, лит. Б
• Санкт-Петербург, ул. Куйбышева, д.25, лит. В
• Санкт-Петербург, ул. Куйбышева, д.32
• Санкт-Петербург, ул. Воскова, д.15-17
• Санкт-Петербург, ул. Большая Монетная, д.11
• Медицинские кабинеты образовательных учреждений, обслуживаемые СПб ГБУЗ «Детская городская поликлиника №19» в количестве 48 учреждениях, территориально расположенных в границах Петроградского района г. Санкт-Петербурга.</t>
        </is>
      </c>
      <c r="J27" s="6" t="inlineStr">
        <is>
          <t>44-ФЗ 0372200001026000049</t>
        </is>
      </c>
    </row>
    <row r="28" ht="72" customHeight="1">
      <c r="A28" s="2" t="inlineStr">
        <is>
          <t>19.05.2026</t>
        </is>
      </c>
      <c r="B28" s="2" t="inlineStr">
        <is>
          <t>27.05.2026</t>
        </is>
      </c>
      <c r="C28" s="3" t="n">
        <v>82770.8</v>
      </c>
      <c r="D28" s="4" t="n">
        <v>98</v>
      </c>
      <c r="E28" s="3" t="n">
        <v>28800</v>
      </c>
      <c r="F28" s="3">
        <f>IF(OR(D28="",E28="требует уточнения"),"требует уточнения",D28*1000+E28)</f>
        <v/>
      </c>
      <c r="G28" s="3">
        <f>IF(OR(C28="",F28="требует уточнения"),"требует уточнения",C28-F28)</f>
        <v/>
      </c>
      <c r="H28" s="5" t="inlineStr">
        <is>
          <t>г. Санкт-Петербург; Санкт-Петербург</t>
        </is>
      </c>
      <c r="I28" s="5" t="inlineStr">
        <is>
          <t>• Санкт-Петербург, ул. Куйбышева, д.25, лит. А
• Санкт-Петербург, ул. Куйбышева, д.25, лит. Б
• Санкт-Петербург, ул. Куйбышева, д.25, лит. В
• Санкт-Петербург, ул. Куйбышева, д.32
• Санкт-Петербург, ул. Воскова, д.15-17
• Санкт-Петербург, ул. Большая Монетная, д.11
• Медицинские кабинеты образовательных учреждений, обслуживаемые СПб ГБУЗ «Детская городская поликлиника №19» в количестве 48 учреждениях, территориально расположенных в границах Петроградского района г. Санкт-Петербурга.</t>
        </is>
      </c>
      <c r="J28" s="6" t="inlineStr">
        <is>
          <t>44-ФЗ 0372200001026000050</t>
        </is>
      </c>
    </row>
    <row r="29" ht="72" customHeight="1">
      <c r="A29" s="2" t="inlineStr">
        <is>
          <t>18.05.2026</t>
        </is>
      </c>
      <c r="B29" s="2" t="inlineStr">
        <is>
          <t>26.05.2026</t>
        </is>
      </c>
      <c r="C29" s="3" t="n">
        <v>351687.96</v>
      </c>
      <c r="D29" s="4" t="n">
        <v>677</v>
      </c>
      <c r="E29" s="3" t="n">
        <v>0</v>
      </c>
      <c r="F29" s="3">
        <f>IF(OR(D29="",E29="требует уточнения"),"требует уточнения",D29*1000+E29)</f>
        <v/>
      </c>
      <c r="G29" s="3">
        <f>IF(OR(C29="",F29="требует уточнения"),"требует уточнения",C29-F29)</f>
        <v/>
      </c>
      <c r="H29" s="5" t="inlineStr">
        <is>
          <t>город Москва; Москва</t>
        </is>
      </c>
      <c r="I29" s="5" t="inlineStr">
        <is>
          <t>РОССИЯ, город Москва, территория Ленинские Горы, дом 1 строение 2, Физический факультет</t>
        </is>
      </c>
      <c r="J29" s="6" t="inlineStr">
        <is>
          <t>223-ФЗ 32616016438</t>
        </is>
      </c>
    </row>
    <row r="30" ht="72" customHeight="1">
      <c r="A30" s="2" t="inlineStr">
        <is>
          <t>15.05.2026</t>
        </is>
      </c>
      <c r="B30" s="2" t="inlineStr">
        <is>
          <t>27.05.2026</t>
        </is>
      </c>
      <c r="C30" s="3" t="n">
        <v>200960</v>
      </c>
      <c r="D30" s="4" t="n">
        <v>157</v>
      </c>
      <c r="E30" s="3" t="n">
        <v>20000</v>
      </c>
      <c r="F30" s="3">
        <f>IF(OR(D30="",E30="требует уточнения"),"требует уточнения",D30*1000+E30)</f>
        <v/>
      </c>
      <c r="G30" s="3">
        <f>IF(OR(C30="",F30="требует уточнения"),"требует уточнения",C30-F30)</f>
        <v/>
      </c>
      <c r="H30" s="5" t="inlineStr">
        <is>
          <t>город Ульяновск и Ульяновская область; Ульяновская область</t>
        </is>
      </c>
      <c r="I30" s="5" t="inlineStr">
        <is>
          <t>Российская Федерация, город Ульяновск и Ульяновская область, по месту нахождения рабочих мест в соответствии с Приложением №7 к Государственному Контракту.</t>
        </is>
      </c>
      <c r="J30" s="6" t="inlineStr">
        <is>
          <t>44-ФЗ 0368200005626000040</t>
        </is>
      </c>
    </row>
    <row r="31" ht="72" customHeight="1">
      <c r="A31" s="2" t="inlineStr">
        <is>
          <t>14.05.2026</t>
        </is>
      </c>
      <c r="B31" s="2" t="inlineStr">
        <is>
          <t>21.05.2026</t>
        </is>
      </c>
      <c r="C31" s="3" t="n">
        <v>94350</v>
      </c>
      <c r="D31" s="4" t="n">
        <v>111</v>
      </c>
      <c r="E31" s="3" t="n">
        <v>52200</v>
      </c>
      <c r="F31" s="3">
        <f>IF(OR(D31="",E31="требует уточнения"),"требует уточнения",D31*1000+E31)</f>
        <v/>
      </c>
      <c r="G31" s="3">
        <f>IF(OR(C31="",F31="требует уточнения"),"требует уточнения",C31-F31)</f>
        <v/>
      </c>
      <c r="H31" s="5" t="inlineStr">
        <is>
          <t>Иркутская область</t>
        </is>
      </c>
      <c r="I31" s="5" t="inlineStr">
        <is>
          <t>г. Иркутск, ул. Декабрьских Событий, 119А, ул. Декабрьских Событий, 100А (расположение рабочих мест, подлежащих оценке условий труда, указывается заказчиком дополнительно)</t>
        </is>
      </c>
      <c r="J31" s="6" t="inlineStr">
        <is>
          <t>44-ФЗ 0834300022026000084</t>
        </is>
      </c>
    </row>
    <row r="32" ht="72" customHeight="1">
      <c r="A32" s="2" t="inlineStr">
        <is>
          <t>15.05.2026</t>
        </is>
      </c>
      <c r="B32" s="2" t="inlineStr">
        <is>
          <t>25.05.2026</t>
        </is>
      </c>
      <c r="C32" s="3" t="n">
        <v>15000</v>
      </c>
      <c r="D32" s="4" t="n">
        <v>2</v>
      </c>
      <c r="E32" s="3" t="n">
        <v>51800</v>
      </c>
      <c r="F32" s="3">
        <f>IF(OR(D32="",E32="требует уточнения"),"требует уточнения",D32*1000+E32)</f>
        <v/>
      </c>
      <c r="G32" s="3">
        <f>IF(OR(C32="",F32="требует уточнения"),"требует уточнения",C32-F32)</f>
        <v/>
      </c>
      <c r="H32" s="5" t="inlineStr">
        <is>
          <t>Иркутская область</t>
        </is>
      </c>
      <c r="I32" s="5" t="inlineStr">
        <is>
          <t>Иркутская обл, Ангарский г.о., Ангарск г, 189 кв-л, 15А</t>
        </is>
      </c>
      <c r="J32" s="6" t="inlineStr">
        <is>
          <t>44-ФЗ 0334200018026000019</t>
        </is>
      </c>
    </row>
    <row r="33" ht="72" customHeight="1">
      <c r="A33" s="2" t="inlineStr">
        <is>
          <t>15.05.2026</t>
        </is>
      </c>
      <c r="B33" s="2" t="inlineStr">
        <is>
          <t>25.05.2026</t>
        </is>
      </c>
      <c r="C33" s="3" t="n">
        <v>44858</v>
      </c>
      <c r="D33" s="4" t="n">
        <v>22</v>
      </c>
      <c r="E33" s="3" t="n">
        <v>52200</v>
      </c>
      <c r="F33" s="3">
        <f>IF(OR(D33="",E33="требует уточнения"),"требует уточнения",D33*1000+E33)</f>
        <v/>
      </c>
      <c r="G33" s="3">
        <f>IF(OR(C33="",F33="требует уточнения"),"требует уточнения",C33-F33)</f>
        <v/>
      </c>
      <c r="H33" s="5" t="inlineStr">
        <is>
          <t>Иркутская область</t>
        </is>
      </c>
      <c r="I33" s="5" t="inlineStr">
        <is>
          <t>Иркутская обл., город Тулун, ул.Ленина,30 а.</t>
        </is>
      </c>
      <c r="J33" s="6" t="inlineStr">
        <is>
          <t>44-ФЗ 0334500003826000020</t>
        </is>
      </c>
    </row>
    <row r="34" ht="72" customHeight="1">
      <c r="A34" s="2" t="inlineStr">
        <is>
          <t>20.05.2026</t>
        </is>
      </c>
      <c r="B34" s="2" t="inlineStr">
        <is>
          <t>28.05.2026</t>
        </is>
      </c>
      <c r="C34" s="3" t="n">
        <v>94950.09</v>
      </c>
      <c r="D34" s="4" t="n">
        <v>55</v>
      </c>
      <c r="E34" s="3" t="n">
        <v>52200</v>
      </c>
      <c r="F34" s="3">
        <f>IF(OR(D34="",E34="требует уточнения"),"требует уточнения",D34*1000+E34)</f>
        <v/>
      </c>
      <c r="G34" s="3">
        <f>IF(OR(C34="",F34="требует уточнения"),"требует уточнения",C34-F34)</f>
        <v/>
      </c>
      <c r="H34" s="5" t="inlineStr">
        <is>
          <t>Иркутская область</t>
        </is>
      </c>
      <c r="I34" s="5" t="inlineStr">
        <is>
          <t>665268, Российская Федерация, Иркутская обл., г. Тулун, ул. 9-й км. Автодороги Тулун-Братск-Усть-Кут, 9км, ОКАТО: 25432000000</t>
        </is>
      </c>
      <c r="J34" s="6" t="inlineStr">
        <is>
          <t>223-ФЗ 32616024911</t>
        </is>
      </c>
    </row>
    <row r="35" ht="72" customHeight="1">
      <c r="A35" s="2" t="inlineStr">
        <is>
          <t>15.05.2026</t>
        </is>
      </c>
      <c r="B35" s="2" t="inlineStr">
        <is>
          <t>22.05.2026</t>
        </is>
      </c>
      <c r="C35" s="3" t="n">
        <v>37200</v>
      </c>
      <c r="D35" s="4" t="n">
        <v>31</v>
      </c>
      <c r="E35" s="3" t="n">
        <v>27200</v>
      </c>
      <c r="F35" s="3">
        <f>IF(OR(D35="",E35="требует уточнения"),"требует уточнения",D35*1000+E35)</f>
        <v/>
      </c>
      <c r="G35" s="3">
        <f>IF(OR(C35="",F35="требует уточнения"),"требует уточнения",C35-F35)</f>
        <v/>
      </c>
      <c r="H35" s="5" t="inlineStr">
        <is>
          <t>Калининградская область</t>
        </is>
      </c>
      <c r="I35" s="5" t="inlineStr">
        <is>
          <t>Калининградская область, г.о. город Калининград, г. Калининград, пр-кт Московский, д. 95
Калининградская область, г.о. город Калининград, г. Калининград, ул. Геологическая, д. 1
Калининградская область, г.о. город Калининград, г. Калининград, ул. Энгельса, д. 11
Калининградская область, г.о. город Калининград, г. Калининград, пр-кт Советский, д. 13-17
Калининградская область, г.о. город Калининград, г. Калининград, пр-кт Московский, д. 188</t>
        </is>
      </c>
      <c r="J35" s="6" t="inlineStr">
        <is>
          <t>44-ФЗ 0335500001326000027</t>
        </is>
      </c>
    </row>
    <row r="36" ht="72" customHeight="1">
      <c r="A36" s="2" t="inlineStr">
        <is>
          <t>19.05.2026</t>
        </is>
      </c>
      <c r="B36" s="2" t="inlineStr">
        <is>
          <t>26.05.2026</t>
        </is>
      </c>
      <c r="C36" s="3" t="n">
        <v>77900</v>
      </c>
      <c r="D36" s="4" t="n">
        <v>41</v>
      </c>
      <c r="E36" s="3" t="n">
        <v>23200</v>
      </c>
      <c r="F36" s="3">
        <f>IF(OR(D36="",E36="требует уточнения"),"требует уточнения",D36*1000+E36)</f>
        <v/>
      </c>
      <c r="G36" s="3">
        <f>IF(OR(C36="",F36="требует уточнения"),"требует уточнения",C36-F36)</f>
        <v/>
      </c>
      <c r="H36" s="5" t="inlineStr">
        <is>
          <t>Калининградская область</t>
        </is>
      </c>
      <c r="I36" s="5" t="inlineStr">
        <is>
          <t>236006, г. Калининград, ул. Фрунзе, 48
236022, г. Калининград, ул.Желябова,6/8</t>
        </is>
      </c>
      <c r="J36" s="6" t="inlineStr">
        <is>
          <t>44-ФЗ 0335200007326000236</t>
        </is>
      </c>
    </row>
    <row r="37" ht="72" customHeight="1">
      <c r="A37" s="2" t="inlineStr">
        <is>
          <t>19.05.2026</t>
        </is>
      </c>
      <c r="B37" s="2" t="inlineStr">
        <is>
          <t>27.05.2026</t>
        </is>
      </c>
      <c r="C37" s="3" t="n">
        <v>289300</v>
      </c>
      <c r="D37" s="4" t="n">
        <v>263</v>
      </c>
      <c r="E37" s="3" t="n">
        <v>199200</v>
      </c>
      <c r="F37" s="3">
        <f>IF(OR(D37="",E37="требует уточнения"),"требует уточнения",D37*1000+E37)</f>
        <v/>
      </c>
      <c r="G37" s="3">
        <f>IF(OR(C37="",F37="требует уточнения"),"требует уточнения",C37-F37)</f>
        <v/>
      </c>
      <c r="H37" s="5" t="inlineStr">
        <is>
          <t>Калининградская область</t>
        </is>
      </c>
      <c r="I37" s="5" t="inlineStr">
        <is>
          <t>г. Калининград, ул. Пролетарская, д. 80А
г. Калининград, ул. Горького, д. 203-203А
г. Калининград, ул. Ладожская, д. 1
г. Калининград, ул. Ленинградская, д. 27
г. Калининград, ул. Пролетарская, д. 5А
г. Калининград, ул. Тельмана, д. 15
г. Калининград, ул. Летняя, д. 48
г. Калининград, ул. Подполковника Емельянова, д. 312
г. Калининград, б-р Борисовский, зд. 15
г. Калининград, ул. Пролетарская, д. 64
г. Калининград, ул. Согласия, д. 32
г. Калининград, ул. У.Громовой, д. 1
г. Калининград, ул. Молодежная, д. 7
г. Калининград, пер. Крылова, д. 4
г. Калининград, ул. Машиностроительная, д. 66
г. Калининград, ул. Батальная, д. 11
г. Калининград, ул. Л.Иванихиной, д. 9
г. Калининград, пер. Большевистский, д. 2/6
г. Калининград, б-р Л.Шевцовой, д. 49
г. Калининград, ул. Николая Карамзина, зд. 8
г. Калининград, ул. Николая Карамзина, д.35
г. Калининград, ул. Космонавта Леонова, д. 11А-17Б
г. Калининград, ул. Беланова, д. 91А
г. Калининград, ул. Нахимова, д. 9
г. Калининград, ул. Ю.Гагарина, д. 79
г. Калининград, ул. Горького, д. 66
г. Калининград, ул. Герцена, д. 35
г. Калининград, ул. Подполковника Иванникова, д. 6
г. Калининград, ул. Генерала Соммера, д. 27А
г. Калининград, ул. З.Космодемьянской, д. 26
г. Калининград, ул. Горького, д. 166
г. Калининград, ул. Пролетарская, д. 66А
г. Калининград, ул. Зеленая, д. 18А
г. Калининград, ул. Юрия Маточкина, д. 4
г. Калининград, ул. Озерная, д. 30
г. Калининград, ул. Тельмана, д. 41А
г. Калининград, ул. Дрожжевая, д. 1
г. Калининград, ул. Тельмана, д. 13
г. Калининград, ул. Гавриленко, д. 3
г. Калининград, ул. А.Невского, д. 56
г. Калининград, ул. Ракитная, д. 1
г. Калининград, ул. Зеленая, д. 40
г. Калининград, ул. Нарвская, д. 117
г. Калининград, ул. Виллима Фермора, д. 1
г. Калининград, ул. Виллима Фермора, д. 6А
г. Калининград, ул. Горького, д. 36А
г. Калининград, ул. Старшего лейтенанта Сибирякова, д. 46
г. Калининград, ул. Нарвская, д. 78
г. Калининград, ул. Тургенева, д. 29
г. Калининград, ул. Дзержинского, д. 104В
г. Калининград, ул. Б.Хмельницкого, д. 115
г. Калининград, ул. Гостиная, д. 9
г. Калининград, ул. Дзержинского, д. 163
г. Калининград, ул. Аллея смелых, д. 118
г. Калининград, ул. Войнич, д. 1
г. Калининград, ул. Дзержинского, д. 131
г. Калининград, ул. Новый вал, д. 23
г. Калининград, б-р Солнечный, д. 5
г. Калининград, ул. Подполковника Емельянова, д. 156
г. Калининград, пер. Желябова, д. 9
г. Калининград, ул. Николая Карамзина, д. 6
г. Калининград, ул. Черниговская, д. 6
г. Калининград, ул. Дзержинского, д. 103
г. Калининград, ул. Волочаевская, д. 47
г. Калининград, ул. Левитана, д. 37
г. Калининград, ул. Белгородская, д. 7-7а
г. Калининград, ул. Б.Хмельницкого, д. 14
г. Калининград, ул. Судостроительная, д. 23
г. Калининград, ул. Новый вал, д. 25
г. Калининград, ул. Б.Хмельницкого, д. 12
г. Калининград, ул. Батальная, д. 71А
г. Калининград, ул. Шиллера, д. 4
г. Калининград, ул. Дзержинского, д. 104-104В
г. Калининград, ул. Мира, д. 1
г. Калининград, пр-кт Советский, д. 40
г. Калининград, ул. Кирова, д. 28
г. Калининград, ул. Комсомольская, д. 67
г. Калининград, ул. Каштановая аллея, д. 147
г. Калининград, ул. Красная, д. 301
г. Калининград, ул. Бассейная, д. 1
г. Калининград, ул. Комсомольская, д. 29
г. Калининград, ул. Калужская, д. 20
г. Калининград, ул. Комсомольская, д. 7
г. Калининград, ул. 1812 года, д. 69
г. Калининград, ул. Комсомольская, д. 16
г. Калининград, ул. Космонавта Леонова, д. 4
г. Калининград, ул. Чернышевского, д. 103
г. Калининград, ул. Красная, д. 99-105
г. Калининград, ул. Габайдулина, д. 1
г. Калининград, ул. Калужская, д. 10А
г. Калининград, ул. Кирова, д. 22
г. Калининград, пер. Калужский, д. 7
г. Калининград, ул. Гайдара, д. 43
г. Калининград, ул. Репина, д. 54
г. Калининград, ул. Войнич, д. 2
г. Калининград, ул. Чекистов, д. 10
г. Калининград, ул. Огарева, д. 16-18
г. Калининград, ул. Кропоткина, д. 8-10
г. Калининград, ул. К.Маркса, д. 65
г. Калининград, ул. Комсомольская, д. 4
г. Калининград, ул. Космонавта Леонова, д. 6
г. Калининград, ул. Профессора Баранова, д. 36
г. Калининград, ул. Спортивная, д. 11
г. Калининград, ул. Радищева, д. 81
г. Калининград, ул. Менделеева, д. 13
г. Калининград, ул. Тенистая аллея, д. 38
г. Калининград, ул. Маршала Борзова, д. 95
г. Калининград, ул. Свободная, д. 34
г. Калининград, ул. Менделеева, д. 18
г. Калининград, ул. Красносельская, д. 24
г. Калининград, ул. Вагоностроительная, д. 7
г. Калининград, ул. Закавказская, д. 19
г. Калининград, ул. Адмиральская, д. 7
г. Калининград, ул. Бородинская, д. 17
г. Калининград, ул. Огарева, д. 31
г. Калининград, пр-кт Победы, д. 24
г. Калининград, ул. Каштановая аллея, д. 16
г. Калининград, ул. Закавказская, д. 14
г. Калининград, ул. Вагнера, д. 24
г. Калининград, ул. Красносельская, д. 22
г. Калининград, пр-кт Победы, д. 82
г. Калининград, ул. Д.Донского, д. 9
г. Калининград, наб. Адмирала Трибуца, д. 55-65
г. Калининград, ул. Ю.Гагарина, д. 55
г. Калининград, ул. Свердлова, д. 27
г. Калининград, ул. Пионерская, д. 9
г. Калининград, ул. Вагнера, д. 51
г. Калининград, ул. Фрунзе, д. 46
г. Калининград, ул. Куйбышева, д. 15
г. Калининград, ул. А.Невского, д. 32
г. Калининград, ул. Маршала Баграмяна, д. 34
г. Калининград, пр-кт Московский, д. 98А
г. Калининград, ул. С.Тюленина, д. 2
г. Калининград, ул. Флотская, д. 6
г. Калининград, ул. Орудийная, д. 30
г. Калининград, ул. Гражданская, д. 11
г. Калининград, ул. С.Тюленина, д. 4
г. Калининград, пер. Ю.Гагарина, д. 3
г. Калининград, ул. Университетская, д. 13
г. Калининград, пер. Грига, д. 1
г. Калининград, пр-кт Ленинский, д. 18А
г. Калининград, ул. Литовский Вал, д. 103А
г. Калининград, ул. Куйбышева, д. 139
г. Калининград, ул. Потемкина, д. 23
г. Калининград, ул. Ю.Костикова, д. 3
г. Калининград, ул. Артиллерийская, д. 72
г. Калининград, ул. Флотская, д. 5
г. Калининград, ул. Клиническая, д. 23
г. Калининград, ул. Садовая, д. 7-13
г. Калининград, ул. Транспортная, д. 10
г. Калининград, пл. Октябрьская, д. 28-30
г. Калининград, ул. Багратиона, д. 107А
г. Калининград, ул. Серпуховская, д. 28
г. Калининград, ул. А.Суворова, д. 35
г. Калининград, ул. А.Суворова, д. 139
г. Калининград, ул. Чаадаева, д. 4
г. Калининград, ул. Березовая, д. 2
г. Калининград, ул. Школьная, д. 2
г. Калининград, ул. Заводская, д. 16
г. Калининград, ул. Серпуховская, д. 26
г. Калининград, пер. Трамвайный, д. 13
г. Калининград, пер. Трамвайный, д. 52
г. Калининград, ул. Киевская, д. 101А
г. Калининград, ул. Камская, д. 2Г
г. Калининград, ул. Книжная, д. 1А
г. Калининград, ул. Павлика Морозова, д. 7А
г. Калининград, ул. Л.Иванихиной, д. 7
г. Калининград, мкр. Прибрежный, ул. Заводская, д. 18А
г. Калининград, ул. Серпуховская, д. 29
г. Калининград, ул. Багратиона, д. 135
г. Калининград, ул. Коммунистическая, д. 61А
г. Калининград, ул. Великолукская, д. 7
г. Калининград, ул. Маршала Новикова, д. 25-27
г. Калининград, ул. Печатная, д. 43
г. Калининград, ул. Дрожжевая, д. 3
г. Калининград, ул. Павлика Морозова, д. 28-30</t>
        </is>
      </c>
      <c r="J37" s="6" t="inlineStr">
        <is>
          <t>44-ФЗ 0335300045126000028</t>
        </is>
      </c>
    </row>
    <row r="38" ht="72" customHeight="1">
      <c r="A38" s="2" t="inlineStr">
        <is>
          <t>18.05.2026</t>
        </is>
      </c>
      <c r="B38" s="2" t="inlineStr">
        <is>
          <t>24.05.2026</t>
        </is>
      </c>
      <c r="C38" s="3" t="n">
        <v>154500</v>
      </c>
      <c r="D38" s="4" t="n">
        <v>103</v>
      </c>
      <c r="E38" s="3" t="n">
        <v>79200</v>
      </c>
      <c r="F38" s="3">
        <f>IF(OR(D38="",E38="требует уточнения"),"требует уточнения",D38*1000+E38)</f>
        <v/>
      </c>
      <c r="G38" s="3">
        <f>IF(OR(C38="",F38="требует уточнения"),"требует уточнения",C38-F38)</f>
        <v/>
      </c>
      <c r="H38" s="5" t="inlineStr">
        <is>
          <t>Камчатский край</t>
        </is>
      </c>
      <c r="I38" s="5" t="inlineStr">
        <is>
          <t>край Камчатский, г.о. Петропавловск-Камчатский, г. Петропавловск-Камчатский, ул. Советская, д. 32
край Камчатский, г.о. Петропавловск-Камчатский, г. Петропавловск-Камчатский, ул. Советская, д. 30
край Камчатский, г.о. Петропавловск-Камчатский, г. Петропавловск-Камчатский, ул. Советская, д. 19</t>
        </is>
      </c>
      <c r="J38" s="6" t="inlineStr">
        <is>
          <t>44-ФЗ 0338200010526000084</t>
        </is>
      </c>
    </row>
    <row r="39" ht="72" customHeight="1">
      <c r="A39" s="2" t="inlineStr">
        <is>
          <t>18.05.2026</t>
        </is>
      </c>
      <c r="B39" s="2" t="inlineStr">
        <is>
          <t>27.05.2026</t>
        </is>
      </c>
      <c r="C39" s="3" t="n">
        <v>151250.25</v>
      </c>
      <c r="D39" s="4" t="n">
        <v>75</v>
      </c>
      <c r="E39" s="3" t="n">
        <v>79200</v>
      </c>
      <c r="F39" s="3">
        <f>IF(OR(D39="",E39="требует уточнения"),"требует уточнения",D39*1000+E39)</f>
        <v/>
      </c>
      <c r="G39" s="3">
        <f>IF(OR(C39="",F39="требует уточнения"),"требует уточнения",C39-F39)</f>
        <v/>
      </c>
      <c r="H39" s="5" t="inlineStr">
        <is>
          <t>Камчатский край</t>
        </is>
      </c>
      <c r="I39" s="5" t="inlineStr">
        <is>
          <t>Муниципальное бюджетное общеобразовательное учреждение «Елизовская средняя школа №9» 684005, Камчатский край, г. Елизово, ул. Котельная, д.2</t>
        </is>
      </c>
      <c r="J39" s="6" t="inlineStr">
        <is>
          <t>44-ФЗ 0138300000126000228</t>
        </is>
      </c>
    </row>
    <row r="40" ht="72" customHeight="1">
      <c r="A40" s="2" t="inlineStr">
        <is>
          <t>08.05.2026</t>
        </is>
      </c>
      <c r="B40" s="2" t="inlineStr">
        <is>
          <t>21.05.2026</t>
        </is>
      </c>
      <c r="C40" s="3" t="n">
        <v>57861.29</v>
      </c>
      <c r="D40" s="4" t="n">
        <v>44</v>
      </c>
      <c r="E40" s="3" t="n">
        <v>39400</v>
      </c>
      <c r="F40" s="3">
        <f>IF(OR(D40="",E40="требует уточнения"),"требует уточнения",D40*1000+E40)</f>
        <v/>
      </c>
      <c r="G40" s="3">
        <f>IF(OR(C40="",F40="требует уточнения"),"требует уточнения",C40-F40)</f>
        <v/>
      </c>
      <c r="H40" s="5" t="inlineStr">
        <is>
          <t>Кемеровская область</t>
        </is>
      </c>
      <c r="I40" s="5" t="inlineStr">
        <is>
          <t>650025, г. Кемерово, ул. Володарского,11</t>
        </is>
      </c>
      <c r="J40" s="6" t="inlineStr">
        <is>
          <t>44-ФЗ 0139200000126005672</t>
        </is>
      </c>
    </row>
    <row r="41" ht="72" customHeight="1">
      <c r="A41" s="2" t="inlineStr">
        <is>
          <t>15.05.2026</t>
        </is>
      </c>
      <c r="B41" s="2" t="inlineStr">
        <is>
          <t>25.05.2026</t>
        </is>
      </c>
      <c r="C41" s="3" t="n">
        <v>21200</v>
      </c>
      <c r="D41" s="4" t="n">
        <v>53</v>
      </c>
      <c r="E41" s="3" t="n">
        <v>59400</v>
      </c>
      <c r="F41" s="3">
        <f>IF(OR(D41="",E41="требует уточнения"),"требует уточнения",D41*1000+E41)</f>
        <v/>
      </c>
      <c r="G41" s="3">
        <f>IF(OR(C41="",F41="требует уточнения"),"требует уточнения",C41-F41)</f>
        <v/>
      </c>
      <c r="H41" s="5" t="inlineStr">
        <is>
          <t>Кемеровская область</t>
        </is>
      </c>
      <c r="I41" s="5" t="inlineStr">
        <is>
          <t>г. Кемерово: ул. Базовая, 12А
ул. Масальская, 68
ул. С. Тюленина, 5Б
ул. Красноармейская, 93
ул. Сарыгина, 42
Яшкинский МО: п.г.т. Яшкино, ул. Советская,136
п. Карьер, ул. 50 лет Советской власти, 10
с. Пача, ул. Больничная, 29
д. Ботьево, ул. Победы, 22А
д. Зырянка, ул. Юбилейная, 2Б
п. Шахтер, ул. Центральная, 7а
с. Нижнеяшкино, ул. Центральная, 6
п. Акация, ул. Мира,15
с. Колмогорово, ул. Солнечная, 4А
Тайгинский городской округ: разъезд Сураново, ул. Советская, 7
. п. Таежный, ул. Дудко,8Б</t>
        </is>
      </c>
      <c r="J41" s="6" t="inlineStr">
        <is>
          <t>223-ФЗ 32616009483</t>
        </is>
      </c>
    </row>
    <row r="42" ht="72" customHeight="1">
      <c r="A42" s="2" t="inlineStr">
        <is>
          <t>15.05.2026</t>
        </is>
      </c>
      <c r="B42" s="2" t="inlineStr">
        <is>
          <t>26.05.2026</t>
        </is>
      </c>
      <c r="C42" s="3" t="n">
        <v>1700</v>
      </c>
      <c r="D42" s="4" t="n">
        <v>2</v>
      </c>
      <c r="E42" s="3" t="n">
        <v>39400</v>
      </c>
      <c r="F42" s="3">
        <f>IF(OR(D42="",E42="требует уточнения"),"требует уточнения",D42*1000+E42)</f>
        <v/>
      </c>
      <c r="G42" s="3">
        <f>IF(OR(C42="",F42="требует уточнения"),"требует уточнения",C42-F42)</f>
        <v/>
      </c>
      <c r="H42" s="5" t="inlineStr">
        <is>
          <t>Кемеровская область</t>
        </is>
      </c>
      <c r="I42" s="5" t="inlineStr">
        <is>
          <t>г. Прокопьевск, ул. Жолтовского, 7, 4П.</t>
        </is>
      </c>
      <c r="J42" s="6" t="inlineStr">
        <is>
          <t>44-ФЗ 0139200000126006040</t>
        </is>
      </c>
    </row>
    <row r="43" ht="72" customHeight="1">
      <c r="A43" s="2" t="inlineStr">
        <is>
          <t>15.05.2026</t>
        </is>
      </c>
      <c r="B43" s="2" t="inlineStr">
        <is>
          <t>27.05.2026</t>
        </is>
      </c>
      <c r="C43" s="3" t="n">
        <v>43949.7</v>
      </c>
      <c r="D43" s="4" t="n">
        <v>90</v>
      </c>
      <c r="E43" s="3" t="n">
        <v>39400</v>
      </c>
      <c r="F43" s="3">
        <f>IF(OR(D43="",E43="требует уточнения"),"требует уточнения",D43*1000+E43)</f>
        <v/>
      </c>
      <c r="G43" s="3">
        <f>IF(OR(C43="",F43="требует уточнения"),"требует уточнения",C43-F43)</f>
        <v/>
      </c>
      <c r="H43" s="5" t="inlineStr">
        <is>
          <t>Кемеровская область</t>
        </is>
      </c>
      <c r="I43" s="5" t="inlineStr">
        <is>
          <t>г.Междуреченск, структурные подразделения ГБУЗ МГБ</t>
        </is>
      </c>
      <c r="J43" s="6" t="inlineStr">
        <is>
          <t>44-ФЗ 0139200000126006051</t>
        </is>
      </c>
    </row>
    <row r="44" ht="72" customHeight="1">
      <c r="A44" s="2" t="inlineStr">
        <is>
          <t>18.05.2026</t>
        </is>
      </c>
      <c r="B44" s="2" t="inlineStr">
        <is>
          <t>27.05.2026</t>
        </is>
      </c>
      <c r="C44" s="3" t="n">
        <v>414960</v>
      </c>
      <c r="D44" s="4" t="n">
        <v>247</v>
      </c>
      <c r="E44" s="3" t="n">
        <v>39400</v>
      </c>
      <c r="F44" s="3">
        <f>IF(OR(D44="",E44="требует уточнения"),"требует уточнения",D44*1000+E44)</f>
        <v/>
      </c>
      <c r="G44" s="3">
        <f>IF(OR(C44="",F44="требует уточнения"),"требует уточнения",C44-F44)</f>
        <v/>
      </c>
      <c r="H44" s="5" t="inlineStr">
        <is>
          <t>Кемеровская область</t>
        </is>
      </c>
      <c r="I44" s="5" t="inlineStr">
        <is>
          <t>г. Ленинск-Кузнецкий, ул. Микрорайон № 7, дом 9</t>
        </is>
      </c>
      <c r="J44" s="6" t="inlineStr">
        <is>
          <t>44-ФЗ 0139200000126006104</t>
        </is>
      </c>
    </row>
    <row r="45" ht="72" customHeight="1">
      <c r="A45" s="2" t="inlineStr">
        <is>
          <t>18.05.2026</t>
        </is>
      </c>
      <c r="B45" s="2" t="inlineStr">
        <is>
          <t>28.05.2026</t>
        </is>
      </c>
      <c r="C45" s="3" t="n">
        <v>156870</v>
      </c>
      <c r="D45" s="4" t="n">
        <v>126</v>
      </c>
      <c r="E45" s="3" t="n">
        <v>40800</v>
      </c>
      <c r="F45" s="3">
        <f>IF(OR(D45="",E45="требует уточнения"),"требует уточнения",D45*1000+E45)</f>
        <v/>
      </c>
      <c r="G45" s="3">
        <f>IF(OR(C45="",F45="требует уточнения"),"требует уточнения",C45-F45)</f>
        <v/>
      </c>
      <c r="H45" s="5" t="inlineStr">
        <is>
          <t>Кемеровская область</t>
        </is>
      </c>
      <c r="I45" s="5" t="inlineStr">
        <is>
          <t>обл. Кемеровская область - Кузбасс, Новокузнецк, пр. Бардина, 28</t>
        </is>
      </c>
      <c r="J45" s="6" t="inlineStr">
        <is>
          <t>44-ФЗ 0139200000126006109</t>
        </is>
      </c>
    </row>
    <row r="46" ht="72" customHeight="1">
      <c r="A46" s="2" t="inlineStr">
        <is>
          <t>18.05.2026</t>
        </is>
      </c>
      <c r="B46" s="2" t="inlineStr">
        <is>
          <t>26.05.2026</t>
        </is>
      </c>
      <c r="C46" s="3" t="n">
        <v>14570</v>
      </c>
      <c r="D46" s="4" t="n">
        <v>62</v>
      </c>
      <c r="E46" s="3" t="n">
        <v>34200</v>
      </c>
      <c r="F46" s="3">
        <f>IF(OR(D46="",E46="требует уточнения"),"требует уточнения",D46*1000+E46)</f>
        <v/>
      </c>
      <c r="G46" s="3">
        <f>IF(OR(C46="",F46="требует уточнения"),"требует уточнения",C46-F46)</f>
        <v/>
      </c>
      <c r="H46" s="5" t="inlineStr">
        <is>
          <t>Костромская область</t>
        </is>
      </c>
      <c r="I46" s="5" t="inlineStr">
        <is>
          <t>Место оказания Услуг: г. Кострома, Кинешемское шоссе, 82
п. Зарубино, проезд Детский, д. 2, помещение № 2
пос. Караваево, ул. Жашковская, д. 1, помещение № 1
с. Кузнецово, д. 74, помещение № 1
с. Мисково, ул. Некрасова, д. 1
с. Минское, ул. Куколевского, д. 24
п. Никольское, ул. Мира, д. 13
с. Сандогора, ул. Молодежная, д. 6, помещение № 2
с. Сущево, ул. Заречная, д. 20
п. Сухоногово, ул. 70 лет Октября, д.1б
с. Шунга, ул. Юбилейная, д. 9
п. Шувалово, ул. Мира, д. 15а, помещение № 2.</t>
        </is>
      </c>
      <c r="J46" s="6" t="inlineStr">
        <is>
          <t>44-ФЗ 0341300015926000167</t>
        </is>
      </c>
    </row>
    <row r="47" ht="72" customHeight="1">
      <c r="A47" s="2" t="inlineStr">
        <is>
          <t>14.05.2026</t>
        </is>
      </c>
      <c r="B47" s="2" t="inlineStr">
        <is>
          <t>21.05.2026</t>
        </is>
      </c>
      <c r="C47" s="3" t="n">
        <v>49840</v>
      </c>
      <c r="D47" s="4" t="n">
        <v>28</v>
      </c>
      <c r="E47" s="3" t="n">
        <v>24600</v>
      </c>
      <c r="F47" s="3">
        <f>IF(OR(D47="",E47="требует уточнения"),"требует уточнения",D47*1000+E47)</f>
        <v/>
      </c>
      <c r="G47" s="3">
        <f>IF(OR(C47="",F47="требует уточнения"),"требует уточнения",C47-F47)</f>
        <v/>
      </c>
      <c r="H47" s="5" t="inlineStr">
        <is>
          <t>Краснодарский край</t>
        </is>
      </c>
      <c r="I47" s="5" t="inlineStr">
        <is>
          <t>край Краснодарский, м.о. Ленинградский, ст-ца Ленинградская, ул Кооперации, д. 159А</t>
        </is>
      </c>
      <c r="J47" s="6" t="inlineStr">
        <is>
          <t>44-ФЗ 0318100010126000002</t>
        </is>
      </c>
    </row>
    <row r="48" ht="72" customHeight="1">
      <c r="A48" s="2" t="inlineStr">
        <is>
          <t>18.05.2026</t>
        </is>
      </c>
      <c r="B48" s="2" t="inlineStr">
        <is>
          <t>25.05.2026</t>
        </is>
      </c>
      <c r="C48" s="3" t="n">
        <v>96000</v>
      </c>
      <c r="D48" s="4" t="n">
        <v>64</v>
      </c>
      <c r="E48" s="3" t="n">
        <v>28600</v>
      </c>
      <c r="F48" s="3">
        <f>IF(OR(D48="",E48="требует уточнения"),"требует уточнения",D48*1000+E48)</f>
        <v/>
      </c>
      <c r="G48" s="3">
        <f>IF(OR(C48="",F48="требует уточнения"),"требует уточнения",C48-F48)</f>
        <v/>
      </c>
      <c r="H48" s="5" t="inlineStr">
        <is>
          <t>Краснодарский край</t>
        </is>
      </c>
      <c r="I48" s="5" t="inlineStr">
        <is>
          <t>Место оказания Услуг: 350062, г. Краснодар, ул. им. Космонавта Гагарина дом 75, помещение 33/1
350062, г. Краснодар, ул. им. Герцена, 184
350916, Российская Федерация, Краснодарский край, муниципальное образование город Краснодар, Прикубанский округ, станица Елизаветинская, улица имени Калинина, дом 56.</t>
        </is>
      </c>
      <c r="J48" s="6" t="inlineStr">
        <is>
          <t>223-ФЗ 32616016094</t>
        </is>
      </c>
    </row>
    <row r="49" ht="72" customHeight="1">
      <c r="A49" s="2" t="inlineStr">
        <is>
          <t>19.05.2026</t>
        </is>
      </c>
      <c r="B49" s="2" t="inlineStr">
        <is>
          <t>26.05.2026</t>
        </is>
      </c>
      <c r="C49" s="3" t="n">
        <v>11175</v>
      </c>
      <c r="D49" s="4" t="n">
        <v>6</v>
      </c>
      <c r="E49" s="3" t="n">
        <v>24600</v>
      </c>
      <c r="F49" s="3">
        <f>IF(OR(D49="",E49="требует уточнения"),"требует уточнения",D49*1000+E49)</f>
        <v/>
      </c>
      <c r="G49" s="3">
        <f>IF(OR(C49="",F49="требует уточнения"),"требует уточнения",C49-F49)</f>
        <v/>
      </c>
      <c r="H49" s="5" t="inlineStr">
        <is>
          <t>Краснодарский край</t>
        </is>
      </c>
      <c r="I49" s="5" t="inlineStr">
        <is>
          <t>край Краснодарский, м.р-н Новокубанский, г.п. Новокубанское, г Новокубанск, ул Первомайская, влд. 117</t>
        </is>
      </c>
      <c r="J49" s="6" t="inlineStr">
        <is>
          <t>44-ФЗ 0318200030626000002</t>
        </is>
      </c>
    </row>
    <row r="50" ht="72" customHeight="1">
      <c r="A50" s="2" t="inlineStr">
        <is>
          <t>18.05.2026</t>
        </is>
      </c>
      <c r="B50" s="2" t="inlineStr">
        <is>
          <t>26.05.2026</t>
        </is>
      </c>
      <c r="C50" s="3" t="n">
        <v>327215.79</v>
      </c>
      <c r="D50" s="4" t="n">
        <v>437</v>
      </c>
      <c r="E50" s="3" t="n">
        <v>24600</v>
      </c>
      <c r="F50" s="3">
        <f>IF(OR(D50="",E50="требует уточнения"),"требует уточнения",D50*1000+E50)</f>
        <v/>
      </c>
      <c r="G50" s="3">
        <f>IF(OR(C50="",F50="требует уточнения"),"требует уточнения",C50-F50)</f>
        <v/>
      </c>
      <c r="H50" s="5" t="inlineStr">
        <is>
          <t>Краснодарский край</t>
        </is>
      </c>
      <c r="I50" s="5" t="inlineStr">
        <is>
          <t>край Краснодарский, г.о. город-курорт Сочи, г Сочи, ул Дагомысская, д. 48</t>
        </is>
      </c>
      <c r="J50" s="6" t="inlineStr">
        <is>
          <t>44-ФЗ 0318200049626000094</t>
        </is>
      </c>
    </row>
    <row r="51" ht="72" customHeight="1">
      <c r="A51" s="2" t="inlineStr">
        <is>
          <t>18.05.2026</t>
        </is>
      </c>
      <c r="B51" s="2" t="inlineStr">
        <is>
          <t>26.05.2026</t>
        </is>
      </c>
      <c r="C51" s="3" t="n">
        <v>98230.86</v>
      </c>
      <c r="D51" s="4" t="n">
        <v>63</v>
      </c>
      <c r="E51" s="3" t="n">
        <v>24600</v>
      </c>
      <c r="F51" s="3">
        <f>IF(OR(D51="",E51="требует уточнения"),"требует уточнения",D51*1000+E51)</f>
        <v/>
      </c>
      <c r="G51" s="3">
        <f>IF(OR(C51="",F51="требует уточнения"),"требует уточнения",C51-F51)</f>
        <v/>
      </c>
      <c r="H51" s="5" t="inlineStr">
        <is>
          <t>Краснодарский край</t>
        </is>
      </c>
      <c r="I51" s="5" t="inlineStr">
        <is>
          <t>Место оказания Услуг: в структурных подразделениях Государственного бюджетного учреждения здравоохранения «Станция скорой медицинской помощи Туапсинский район» министерства здравоохранения Краснодарского края, находящихся по адресам: - согласно условий Контракта.</t>
        </is>
      </c>
      <c r="J51" s="6" t="inlineStr">
        <is>
          <t>44-ФЗ 0318300048426000031</t>
        </is>
      </c>
    </row>
    <row r="52" ht="72" customHeight="1">
      <c r="A52" s="2" t="inlineStr">
        <is>
          <t>19.05.2026</t>
        </is>
      </c>
      <c r="B52" s="2" t="inlineStr">
        <is>
          <t>27.05.2026</t>
        </is>
      </c>
      <c r="C52" s="3" t="n">
        <v>188383.63</v>
      </c>
      <c r="D52" s="4" t="n">
        <v>89</v>
      </c>
      <c r="E52" s="3" t="n">
        <v>24600</v>
      </c>
      <c r="F52" s="3">
        <f>IF(OR(D52="",E52="требует уточнения"),"требует уточнения",D52*1000+E52)</f>
        <v/>
      </c>
      <c r="G52" s="3">
        <f>IF(OR(C52="",F52="требует уточнения"),"требует уточнения",C52-F52)</f>
        <v/>
      </c>
      <c r="H52" s="5" t="inlineStr">
        <is>
          <t>Краснодарский край</t>
        </is>
      </c>
      <c r="I52" s="5" t="inlineStr">
        <is>
          <t>Краснодарский край, г. Сочи, пгт. Красная поляна, ул. Турчинского, д. 24</t>
        </is>
      </c>
      <c r="J52" s="6" t="inlineStr">
        <is>
          <t>44-ФЗ 0318300398826000121</t>
        </is>
      </c>
    </row>
    <row r="53" ht="72" customHeight="1">
      <c r="A53" s="2" t="inlineStr">
        <is>
          <t>20.05.2026</t>
        </is>
      </c>
      <c r="B53" s="2" t="inlineStr">
        <is>
          <t>28.05.2026</t>
        </is>
      </c>
      <c r="C53" s="3" t="n">
        <v>137237.58</v>
      </c>
      <c r="D53" s="4" t="n">
        <v>421</v>
      </c>
      <c r="E53" s="3" t="n">
        <v>28600</v>
      </c>
      <c r="F53" s="3">
        <f>IF(OR(D53="",E53="требует уточнения"),"требует уточнения",D53*1000+E53)</f>
        <v/>
      </c>
      <c r="G53" s="3">
        <f>IF(OR(C53="",F53="требует уточнения"),"требует уточнения",C53-F53)</f>
        <v/>
      </c>
      <c r="H53" s="5" t="inlineStr">
        <is>
          <t>Краснодарский край</t>
        </is>
      </c>
      <c r="I53" s="5" t="inlineStr">
        <is>
          <t>край Краснодарский, м.о. Туапсинский, пгт Новомихайловский, тер. ВДЦ Орленок
край Краснодарский, м.о. Туапсинский, пгт Новомихайловский, ул Юности, д. 1
край Краснодарский, г.о. город Краснодар, г Краснодар, ул 2-я Пятилетка, д. 19</t>
        </is>
      </c>
      <c r="J53" s="6" t="inlineStr">
        <is>
          <t>44-ФЗ 0318100047926000109</t>
        </is>
      </c>
    </row>
    <row r="54" ht="72" customHeight="1">
      <c r="A54" s="2" t="inlineStr">
        <is>
          <t>18.05.2026</t>
        </is>
      </c>
      <c r="B54" s="2" t="inlineStr">
        <is>
          <t>26.05.2026</t>
        </is>
      </c>
      <c r="C54" s="3" t="n">
        <v>13150</v>
      </c>
      <c r="D54" s="4" t="n">
        <v>8</v>
      </c>
      <c r="E54" s="3" t="n">
        <v>39900</v>
      </c>
      <c r="F54" s="3">
        <f>IF(OR(D54="",E54="требует уточнения"),"требует уточнения",D54*1000+E54)</f>
        <v/>
      </c>
      <c r="G54" s="3">
        <f>IF(OR(C54="",F54="требует уточнения"),"требует уточнения",C54-F54)</f>
        <v/>
      </c>
      <c r="H54" s="5" t="inlineStr">
        <is>
          <t>Краснодарский край; Республика Татарстан</t>
        </is>
      </c>
      <c r="I54" s="5" t="inlineStr">
        <is>
          <t>Краснодарский край, Новокубанский район, г.Новокубанск, ул. Обороны 3
Краснодарский край, Кавказский район, ст. Темижбекская, участок в четырех километрах западнее ст.Темижбекской (ПНС-2)</t>
        </is>
      </c>
      <c r="J54" s="6" t="inlineStr">
        <is>
          <t>223-ФЗ 32616017111</t>
        </is>
      </c>
    </row>
    <row r="55" ht="72" customHeight="1">
      <c r="A55" s="2" t="inlineStr">
        <is>
          <t>13.05.2026</t>
        </is>
      </c>
      <c r="B55" s="2" t="inlineStr">
        <is>
          <t>22.05.2026</t>
        </is>
      </c>
      <c r="C55" s="3" t="n">
        <v>26045</v>
      </c>
      <c r="D55" s="4" t="n">
        <v>1</v>
      </c>
      <c r="E55" s="3" t="n">
        <v>43200</v>
      </c>
      <c r="F55" s="3">
        <f>IF(OR(D55="",E55="требует уточнения"),"требует уточнения",D55*1000+E55)</f>
        <v/>
      </c>
      <c r="G55" s="3">
        <f>IF(OR(C55="",F55="требует уточнения"),"требует уточнения",C55-F55)</f>
        <v/>
      </c>
      <c r="H55" s="5" t="inlineStr">
        <is>
          <t>Красноярский край</t>
        </is>
      </c>
      <c r="I55" s="5" t="inlineStr">
        <is>
          <t>, г. Красноярск, ул. Маерчака, зд. 8 стр. 9</t>
        </is>
      </c>
      <c r="J55" s="6" t="inlineStr">
        <is>
          <t>44-ФЗ 0119200000126008683</t>
        </is>
      </c>
    </row>
    <row r="56" ht="72" customHeight="1">
      <c r="A56" s="2" t="inlineStr">
        <is>
          <t>19.05.2026</t>
        </is>
      </c>
      <c r="B56" s="2" t="inlineStr">
        <is>
          <t>27.05.2026</t>
        </is>
      </c>
      <c r="C56" s="3" t="n">
        <v>153999.94</v>
      </c>
      <c r="D56" s="4" t="n">
        <v>19</v>
      </c>
      <c r="E56" s="3" t="n">
        <v>58100</v>
      </c>
      <c r="F56" s="3">
        <f>IF(OR(D56="",E56="требует уточнения"),"требует уточнения",D56*1000+E56)</f>
        <v/>
      </c>
      <c r="G56" s="3">
        <f>IF(OR(C56="",F56="требует уточнения"),"требует уточнения",C56-F56)</f>
        <v/>
      </c>
      <c r="H56" s="5" t="inlineStr">
        <is>
          <t>Красноярский край</t>
        </is>
      </c>
      <c r="I56" s="5" t="inlineStr">
        <is>
          <t>п. Тура, ул. Красноярская, дом 15 и п.Ванавара, ул. Кулика 25/2</t>
        </is>
      </c>
      <c r="J56" s="6" t="inlineStr">
        <is>
          <t>44-ФЗ 0319200044226000004</t>
        </is>
      </c>
    </row>
    <row r="57" ht="72" customHeight="1">
      <c r="A57" s="2" t="inlineStr">
        <is>
          <t>18.05.2026</t>
        </is>
      </c>
      <c r="B57" s="2" t="inlineStr">
        <is>
          <t>26.05.2026</t>
        </is>
      </c>
      <c r="C57" s="3" t="n">
        <v>105350</v>
      </c>
      <c r="D57" s="4" t="n">
        <v>49</v>
      </c>
      <c r="E57" s="3" t="n">
        <v>17200</v>
      </c>
      <c r="F57" s="3">
        <f>IF(OR(D57="",E57="требует уточнения"),"требует уточнения",D57*1000+E57)</f>
        <v/>
      </c>
      <c r="G57" s="3">
        <f>IF(OR(C57="",F57="требует уточнения"),"требует уточнения",C57-F57)</f>
        <v/>
      </c>
      <c r="H57" s="5" t="inlineStr">
        <is>
          <t>Курская область</t>
        </is>
      </c>
      <c r="I57" s="5" t="inlineStr">
        <is>
          <t>305035, г. Курск, ул. Кольцова, 11-а</t>
        </is>
      </c>
      <c r="J57" s="6" t="inlineStr">
        <is>
          <t>44-ФЗ 0744200000226004182</t>
        </is>
      </c>
    </row>
    <row r="58" ht="72" customHeight="1">
      <c r="A58" s="2" t="inlineStr">
        <is>
          <t>19.05.2026</t>
        </is>
      </c>
      <c r="B58" s="2" t="inlineStr">
        <is>
          <t>27.05.2026</t>
        </is>
      </c>
      <c r="C58" s="3" t="n">
        <v>365500</v>
      </c>
      <c r="D58" s="4" t="n">
        <v>430</v>
      </c>
      <c r="E58" s="3" t="n">
        <v>20800</v>
      </c>
      <c r="F58" s="3">
        <f>IF(OR(D58="",E58="требует уточнения"),"требует уточнения",D58*1000+E58)</f>
        <v/>
      </c>
      <c r="G58" s="3">
        <f>IF(OR(C58="",F58="требует уточнения"),"требует уточнения",C58-F58)</f>
        <v/>
      </c>
      <c r="H58" s="5" t="inlineStr">
        <is>
          <t>Ленинградская область</t>
        </is>
      </c>
      <c r="I58" s="5" t="inlineStr">
        <is>
          <t>обл. Ленинградская, м.р-н Выборгский, г.п. Выборгское</t>
        </is>
      </c>
      <c r="J58" s="6" t="inlineStr">
        <is>
          <t>44-ФЗ 0345300130726000137</t>
        </is>
      </c>
    </row>
    <row r="59" ht="72" customHeight="1">
      <c r="A59" s="2" t="inlineStr">
        <is>
          <t>20.05.2026</t>
        </is>
      </c>
      <c r="B59" s="2" t="inlineStr">
        <is>
          <t>28.05.2026</t>
        </is>
      </c>
      <c r="C59" s="3" t="n">
        <v>166500</v>
      </c>
      <c r="D59" s="4" t="n">
        <v>111</v>
      </c>
      <c r="E59" s="3" t="n">
        <v>48800</v>
      </c>
      <c r="F59" s="3">
        <f>IF(OR(D59="",E59="требует уточнения"),"требует уточнения",D59*1000+E59)</f>
        <v/>
      </c>
      <c r="G59" s="3">
        <f>IF(OR(C59="",F59="требует уточнения"),"требует уточнения",C59-F59)</f>
        <v/>
      </c>
      <c r="H59" s="5" t="inlineStr">
        <is>
          <t>Ленинградская область</t>
        </is>
      </c>
      <c r="I59" s="5" t="inlineStr">
        <is>
          <t>- ГБУЗ ЛО «Бокситогорская МБ» г. Бокситогорск (187650, Ленинградская область, г.Бокситогорск, ул.Комсомольская д.23, ул. Комсомольская д.28а, ул. Октябрьская д.1) ; - ГБУЗ ЛО «Бокситогоская МБ. г. Пикалево (187600, Ленинградская область, Бокситогорский район, г. Пикалево, ул. Больничная д.19, д.19/1, дом 14, дом 17, ул. Молодежная д.11, ул. Советская д.31); - ГБУЗ ЛО "Бокситогорская МБ" п. Ефимовский (187620, Ленинградская область, Бокситогорский район, п. Ефимовский ул. Сенная д.11); - Заборьевская врачебная амбулатория (Ленинградская область, Бокситогорский район, посёлок Заборье, улица Клубная, дом 15А, индекс 187660); - Анисимовский ФАП (187683, Ленинградская область, Бокситогорский район, Анисимовское сельское поселение, д.Анисимово, д.12); - Мозолевский ФАП (187646, Бокситогорский район, Борское сельское поселение, д. Мозолево-1, д.10, кв. 31) - Совхозный ФАП (187681, Ленинградская область, Бокситогорский район, Самойловское сельское поселение, п. Совхозный, здание администрации). - Борский ФАП (187643, Ленинградская область, Бокситогорский район, Борское сельское поселение, деревня Бор, дом 41б); - Большедворский ФАП (187613, Ленинградская область, Бокситогорский район, деревня Большой Двор, дом 36); - Климовский ФАП (187637, Бокситогорский район, Климовское сельское поселение, деревня Климово, дом 42); - Подборовский ФАП (ул. Советская, д. 1А, пос. Подборовье, Бокситогорский район, Ленинградская область, 187640).</t>
        </is>
      </c>
      <c r="J59" s="6" t="inlineStr">
        <is>
          <t>44-ФЗ 0345300019426000126</t>
        </is>
      </c>
    </row>
    <row r="60" ht="72" customHeight="1">
      <c r="A60" s="2" t="inlineStr">
        <is>
          <t>19.05.2026</t>
        </is>
      </c>
      <c r="B60" s="2" t="inlineStr">
        <is>
          <t>28.05.2026</t>
        </is>
      </c>
      <c r="C60" s="3" t="n">
        <v>8910</v>
      </c>
      <c r="D60" s="4" t="n">
        <v>12</v>
      </c>
      <c r="E60" s="3" t="n">
        <v>29200</v>
      </c>
      <c r="F60" s="3">
        <f>IF(OR(D60="",E60="требует уточнения"),"требует уточнения",D60*1000+E60)</f>
        <v/>
      </c>
      <c r="G60" s="3">
        <f>IF(OR(C60="",F60="требует уточнения"),"требует уточнения",C60-F60)</f>
        <v/>
      </c>
      <c r="H60" s="5" t="inlineStr">
        <is>
          <t>Ленинградская область</t>
        </is>
      </c>
      <c r="I60" s="5" t="inlineStr">
        <is>
          <t>а.окр. Ненецкий, г.о. город Нарьян-Мар, г. Нарьян-Мар, ул. Первомайская, зд. 27</t>
        </is>
      </c>
      <c r="J60" s="6" t="inlineStr">
        <is>
          <t>44-ФЗ 0849400000226000139</t>
        </is>
      </c>
    </row>
    <row r="61" ht="72" customHeight="1">
      <c r="A61" s="2" t="inlineStr">
        <is>
          <t>20.05.2026</t>
        </is>
      </c>
      <c r="B61" s="2" t="inlineStr">
        <is>
          <t>28.05.2026</t>
        </is>
      </c>
      <c r="C61" s="3" t="n">
        <v>8925</v>
      </c>
      <c r="D61" s="4" t="n">
        <v>21</v>
      </c>
      <c r="E61" s="3" t="n">
        <v>24800</v>
      </c>
      <c r="F61" s="3">
        <f>IF(OR(D61="",E61="требует уточнения"),"требует уточнения",D61*1000+E61)</f>
        <v/>
      </c>
      <c r="G61" s="3">
        <f>IF(OR(C61="",F61="требует уточнения"),"требует уточнения",C61-F61)</f>
        <v/>
      </c>
      <c r="H61" s="5" t="inlineStr">
        <is>
          <t>Ленинградская область</t>
        </is>
      </c>
      <c r="I61" s="5" t="inlineStr">
        <is>
          <t>обл. Вологодская, м.о. Кирилловский, г. Кириллов, ул. Гагарина, д. 2
Николоторжское с/п, д. Устье-Ситское
ул. Заводская, д.2</t>
        </is>
      </c>
      <c r="J61" s="6" t="inlineStr">
        <is>
          <t>44-ФЗ 0849400000226000142</t>
        </is>
      </c>
    </row>
    <row r="62" ht="72" customHeight="1">
      <c r="A62" s="2" t="inlineStr">
        <is>
          <t>14.05.2026</t>
        </is>
      </c>
      <c r="B62" s="2" t="inlineStr">
        <is>
          <t>22.05.2026</t>
        </is>
      </c>
      <c r="C62" s="3" t="n">
        <v>151250</v>
      </c>
      <c r="D62" s="4" t="n">
        <v>121</v>
      </c>
      <c r="E62" s="3" t="n">
        <v>0</v>
      </c>
      <c r="F62" s="3">
        <f>IF(OR(D62="",E62="требует уточнения"),"требует уточнения",D62*1000+E62)</f>
        <v/>
      </c>
      <c r="G62" s="3">
        <f>IF(OR(C62="",F62="требует уточнения"),"требует уточнения",C62-F62)</f>
        <v/>
      </c>
      <c r="H62" s="5" t="inlineStr">
        <is>
          <t>Москва</t>
        </is>
      </c>
      <c r="I62" s="5" t="inlineStr">
        <is>
          <t>г.Вышний Волочек, ул.Новгородская, д.1/7</t>
        </is>
      </c>
      <c r="J62" s="6" t="inlineStr">
        <is>
          <t>44-ФЗ 0373100134626000191</t>
        </is>
      </c>
    </row>
    <row r="63" ht="72" customHeight="1">
      <c r="A63" s="2" t="inlineStr">
        <is>
          <t>11.05.2026</t>
        </is>
      </c>
      <c r="B63" s="2" t="inlineStr">
        <is>
          <t>26.05.2026</t>
        </is>
      </c>
      <c r="C63" s="3" t="n">
        <v>60000</v>
      </c>
      <c r="D63" s="4" t="n">
        <v>1</v>
      </c>
      <c r="E63" s="3" t="n">
        <v>0</v>
      </c>
      <c r="F63" s="3">
        <f>IF(OR(D63="",E63="требует уточнения"),"требует уточнения",D63*1000+E63)</f>
        <v/>
      </c>
      <c r="G63" s="3">
        <f>IF(OR(C63="",F63="требует уточнения"),"требует уточнения",C63-F63)</f>
        <v/>
      </c>
      <c r="H63" s="5" t="inlineStr">
        <is>
          <t>Москва</t>
        </is>
      </c>
      <c r="I63" s="5" t="inlineStr">
        <is>
          <t>Не заполнено</t>
        </is>
      </c>
      <c r="J63" s="6" t="inlineStr">
        <is>
          <t>223-ФЗ 32615995416</t>
        </is>
      </c>
    </row>
    <row r="64" ht="72" customHeight="1">
      <c r="A64" s="2" t="inlineStr">
        <is>
          <t>18.05.2026</t>
        </is>
      </c>
      <c r="B64" s="2" t="inlineStr">
        <is>
          <t>26.05.2026</t>
        </is>
      </c>
      <c r="C64" s="3" t="n">
        <v>430500</v>
      </c>
      <c r="D64" s="4" t="n">
        <v>75</v>
      </c>
      <c r="E64" s="3" t="n">
        <v>0</v>
      </c>
      <c r="F64" s="3">
        <f>IF(OR(D64="",E64="требует уточнения"),"требует уточнения",D64*1000+E64)</f>
        <v/>
      </c>
      <c r="G64" s="3">
        <f>IF(OR(C64="",F64="требует уточнения"),"требует уточнения",C64-F64)</f>
        <v/>
      </c>
      <c r="H64" s="5" t="inlineStr">
        <is>
          <t>Москва</t>
        </is>
      </c>
      <c r="I64" s="5" t="inlineStr">
        <is>
          <t>В соответствии с закупочной документацией</t>
        </is>
      </c>
      <c r="J64" s="6" t="inlineStr">
        <is>
          <t>223-ФЗ 32616014734</t>
        </is>
      </c>
    </row>
    <row r="65" ht="72" customHeight="1">
      <c r="A65" s="2" t="inlineStr">
        <is>
          <t>18.05.2026</t>
        </is>
      </c>
      <c r="B65" s="2" t="inlineStr">
        <is>
          <t>26.05.2026</t>
        </is>
      </c>
      <c r="C65" s="3" t="n">
        <v>79200</v>
      </c>
      <c r="D65" s="4" t="n">
        <v>44</v>
      </c>
      <c r="E65" s="3" t="n">
        <v>0</v>
      </c>
      <c r="F65" s="3">
        <f>IF(OR(D65="",E65="требует уточнения"),"требует уточнения",D65*1000+E65)</f>
        <v/>
      </c>
      <c r="G65" s="3">
        <f>IF(OR(C65="",F65="требует уточнения"),"требует уточнения",C65-F65)</f>
        <v/>
      </c>
      <c r="H65" s="5" t="inlineStr">
        <is>
          <t>Москва</t>
        </is>
      </c>
      <c r="I65" s="5" t="inlineStr">
        <is>
          <t>В соответствии с требованиями закупочной документации</t>
        </is>
      </c>
      <c r="J65" s="6" t="inlineStr">
        <is>
          <t>223-ФЗ 32616015531</t>
        </is>
      </c>
    </row>
    <row r="66" ht="72" customHeight="1">
      <c r="A66" s="2" t="inlineStr">
        <is>
          <t>18.05.2026</t>
        </is>
      </c>
      <c r="B66" s="2" t="inlineStr">
        <is>
          <t>26.05.2026</t>
        </is>
      </c>
      <c r="C66" s="3" t="n">
        <v>225000</v>
      </c>
      <c r="D66" s="4" t="n">
        <v>1</v>
      </c>
      <c r="E66" s="3" t="n">
        <v>0</v>
      </c>
      <c r="F66" s="3">
        <f>IF(OR(D66="",E66="требует уточнения"),"требует уточнения",D66*1000+E66)</f>
        <v/>
      </c>
      <c r="G66" s="3">
        <f>IF(OR(C66="",F66="требует уточнения"),"требует уточнения",C66-F66)</f>
        <v/>
      </c>
      <c r="H66" s="5" t="inlineStr">
        <is>
          <t>Москва</t>
        </is>
      </c>
      <c r="I66" s="5" t="inlineStr">
        <is>
          <t>В соответствии с закупочной документацией</t>
        </is>
      </c>
      <c r="J66" s="6" t="inlineStr">
        <is>
          <t>223-ФЗ 32616017687</t>
        </is>
      </c>
    </row>
    <row r="67" ht="72" customHeight="1">
      <c r="A67" s="2" t="inlineStr">
        <is>
          <t>19.05.2026</t>
        </is>
      </c>
      <c r="B67" s="2" t="inlineStr">
        <is>
          <t>28.05.2026</t>
        </is>
      </c>
      <c r="C67" s="3" t="n">
        <v>222000</v>
      </c>
      <c r="D67" s="4" t="n">
        <v>1</v>
      </c>
      <c r="E67" s="3" t="n">
        <v>0</v>
      </c>
      <c r="F67" s="3">
        <f>IF(OR(D67="",E67="требует уточнения"),"требует уточнения",D67*1000+E67)</f>
        <v/>
      </c>
      <c r="G67" s="3">
        <f>IF(OR(C67="",F67="требует уточнения"),"требует уточнения",C67-F67)</f>
        <v/>
      </c>
      <c r="H67" s="5" t="inlineStr">
        <is>
          <t>Московская область</t>
        </is>
      </c>
      <c r="I67" s="5" t="inlineStr">
        <is>
          <t>в соответствии с условиями закупки и технического задания</t>
        </is>
      </c>
      <c r="J67" s="6" t="inlineStr">
        <is>
          <t>223-ФЗ 32616021575</t>
        </is>
      </c>
    </row>
    <row r="68" ht="72" customHeight="1">
      <c r="A68" s="2" t="inlineStr">
        <is>
          <t>20.05.2026</t>
        </is>
      </c>
      <c r="B68" s="2" t="inlineStr">
        <is>
          <t>28.05.2026</t>
        </is>
      </c>
      <c r="C68" s="3" t="n">
        <v>67132.98</v>
      </c>
      <c r="D68" s="4" t="n">
        <v>53</v>
      </c>
      <c r="E68" s="3" t="n">
        <v>0</v>
      </c>
      <c r="F68" s="3">
        <f>IF(OR(D68="",E68="требует уточнения"),"требует уточнения",D68*1000+E68)</f>
        <v/>
      </c>
      <c r="G68" s="3">
        <f>IF(OR(C68="",F68="требует уточнения"),"требует уточнения",C68-F68)</f>
        <v/>
      </c>
      <c r="H68" s="5" t="inlineStr">
        <is>
          <t>Московская область</t>
        </is>
      </c>
      <c r="I68" s="5" t="inlineStr">
        <is>
          <t>Московская область, муниципальный округ Лотошино, пгт. Лотошино, ул. Спортивная, дом 9</t>
        </is>
      </c>
      <c r="J68" s="6" t="inlineStr">
        <is>
          <t>44-ФЗ 0348300030426000036</t>
        </is>
      </c>
    </row>
    <row r="69" ht="72" customHeight="1">
      <c r="A69" s="2" t="inlineStr">
        <is>
          <t>14.05.2026</t>
        </is>
      </c>
      <c r="B69" s="2" t="inlineStr">
        <is>
          <t>22.05.2026</t>
        </is>
      </c>
      <c r="C69" s="3" t="n">
        <v>116550</v>
      </c>
      <c r="D69" s="4" t="n">
        <v>111</v>
      </c>
      <c r="E69" s="3" t="n">
        <v>32200</v>
      </c>
      <c r="F69" s="3">
        <f>IF(OR(D69="",E69="требует уточнения"),"требует уточнения",D69*1000+E69)</f>
        <v/>
      </c>
      <c r="G69" s="3">
        <f>IF(OR(C69="",F69="требует уточнения"),"требует уточнения",C69-F69)</f>
        <v/>
      </c>
      <c r="H69" s="5" t="inlineStr">
        <is>
          <t>Нижегородская область</t>
        </is>
      </c>
      <c r="I69" s="5" t="inlineStr">
        <is>
          <t>- 603035, г. Нижний Новгород ул. Чаадаева д.7, ул. Чаадаева д.7 к. 1 (Стационар № 1 и поликлиническое отделение № 1); - 603047 г. Нижний Новгород ул. Павла Орлова д.10 (Пульмонологический центр); - 603157, г. Нижний Новгород, ул. Березовская, д. 85 а, (Стационар № 2); - 603074 г. Нижний Новгород, ул. Шаляпина, д.1, (Поликлиническое отделение № 2): - 603157 г. Нижний Новгород, ул. Страж Революции, д.35 Поликлиническое отделение № 3); - 603079 г. Нижний Новгород, ул. Московское шоссе, д.183 (Женская консультация № 1); - 603116 г. Нижний Новгород, ул. Московское шоссе, д.35(Женская консультация № 2); - 603070 г. Нижний Новгород, ул. С. Есенина, д.48 (Женская консультация № 3)</t>
        </is>
      </c>
      <c r="J69" s="6" t="inlineStr">
        <is>
          <t>44-ФЗ 0332300328026000041</t>
        </is>
      </c>
    </row>
    <row r="70" ht="72" customHeight="1">
      <c r="A70" s="2" t="inlineStr">
        <is>
          <t>19.05.2026</t>
        </is>
      </c>
      <c r="B70" s="2" t="inlineStr">
        <is>
          <t>26.05.2026</t>
        </is>
      </c>
      <c r="C70" s="3" t="n">
        <v>78686.42</v>
      </c>
      <c r="D70" s="4" t="n">
        <v>74</v>
      </c>
      <c r="E70" s="3" t="n">
        <v>16200</v>
      </c>
      <c r="F70" s="3">
        <f>IF(OR(D70="",E70="требует уточнения"),"требует уточнения",D70*1000+E70)</f>
        <v/>
      </c>
      <c r="G70" s="3">
        <f>IF(OR(C70="",F70="требует уточнения"),"требует уточнения",C70-F70)</f>
        <v/>
      </c>
      <c r="H70" s="5" t="inlineStr">
        <is>
          <t>Нижегородская область</t>
        </is>
      </c>
      <c r="I70" s="5" t="inlineStr">
        <is>
          <t>603158, Нижегородская область, Сормовский (г. Н.Новгород), г. Нижний Новгород, ул. Зайцева, 8</t>
        </is>
      </c>
      <c r="J70" s="6" t="inlineStr">
        <is>
          <t>44-ФЗ 0332200065026000030</t>
        </is>
      </c>
    </row>
    <row r="71" ht="72" customHeight="1">
      <c r="A71" s="2" t="inlineStr">
        <is>
          <t>13.05.2026</t>
        </is>
      </c>
      <c r="B71" s="2" t="inlineStr">
        <is>
          <t>21.05.2026</t>
        </is>
      </c>
      <c r="C71" s="3" t="n">
        <v>10600</v>
      </c>
      <c r="D71" s="4" t="n">
        <v>10600</v>
      </c>
      <c r="E71" s="3" t="n">
        <v>37600</v>
      </c>
      <c r="F71" s="3">
        <f>IF(OR(D71="",E71="требует уточнения"),"требует уточнения",D71*1000+E71)</f>
        <v/>
      </c>
      <c r="G71" s="3">
        <f>IF(OR(C71="",F71="требует уточнения"),"требует уточнения",C71-F71)</f>
        <v/>
      </c>
      <c r="H71" s="5" t="inlineStr">
        <is>
          <t>Новосибирская область</t>
        </is>
      </c>
      <c r="I71" s="5" t="inlineStr">
        <is>
          <t>Новосибирская область, Карасукский м-о, город Карасук, улица Тургенева, д. 16.</t>
        </is>
      </c>
      <c r="J71" s="6" t="inlineStr">
        <is>
          <t>223-ФЗ 32616001789</t>
        </is>
      </c>
    </row>
    <row r="72" ht="72" customHeight="1">
      <c r="A72" s="2" t="inlineStr">
        <is>
          <t>13.05.2026</t>
        </is>
      </c>
      <c r="B72" s="2" t="inlineStr">
        <is>
          <t>21.05.2026</t>
        </is>
      </c>
      <c r="C72" s="3" t="n">
        <v>62500</v>
      </c>
      <c r="D72" s="4" t="n">
        <v>79</v>
      </c>
      <c r="E72" s="3" t="n">
        <v>37600</v>
      </c>
      <c r="F72" s="3">
        <f>IF(OR(D72="",E72="требует уточнения"),"требует уточнения",D72*1000+E72)</f>
        <v/>
      </c>
      <c r="G72" s="3">
        <f>IF(OR(C72="",F72="требует уточнения"),"требует уточнения",C72-F72)</f>
        <v/>
      </c>
      <c r="H72" s="5" t="inlineStr">
        <is>
          <t>Новосибирская область</t>
        </is>
      </c>
      <c r="I72" s="5" t="inlineStr">
        <is>
          <t>обл Новосибирская, г.о. город Новосибирск, г Новосибирск, ул Тульская, д. 83</t>
        </is>
      </c>
      <c r="J72" s="6" t="inlineStr">
        <is>
          <t>44-ФЗ 0851200000626003288</t>
        </is>
      </c>
    </row>
    <row r="73" ht="72" customHeight="1">
      <c r="A73" s="2" t="inlineStr">
        <is>
          <t>14.05.2026</t>
        </is>
      </c>
      <c r="B73" s="2" t="inlineStr">
        <is>
          <t>25.05.2026</t>
        </is>
      </c>
      <c r="C73" s="3" t="n">
        <v>319500</v>
      </c>
      <c r="D73" s="4" t="n">
        <v>213</v>
      </c>
      <c r="E73" s="3" t="n">
        <v>37600</v>
      </c>
      <c r="F73" s="3">
        <f>IF(OR(D73="",E73="требует уточнения"),"требует уточнения",D73*1000+E73)</f>
        <v/>
      </c>
      <c r="G73" s="3">
        <f>IF(OR(C73="",F73="требует уточнения"),"требует уточнения",C73-F73)</f>
        <v/>
      </c>
      <c r="H73" s="5" t="inlineStr">
        <is>
          <t>Новосибирская область</t>
        </is>
      </c>
      <c r="I73" s="5" t="inlineStr">
        <is>
          <t>Новосибирская область, г.о. город Новосибирск, г Новосибирск, ул Вавилова,2</t>
        </is>
      </c>
      <c r="J73" s="6" t="inlineStr">
        <is>
          <t>44-ФЗ 0351300026926000109</t>
        </is>
      </c>
    </row>
    <row r="74" ht="72" customHeight="1">
      <c r="A74" s="2" t="inlineStr">
        <is>
          <t>20.05.2026</t>
        </is>
      </c>
      <c r="B74" s="2" t="inlineStr">
        <is>
          <t>27.05.2026</t>
        </is>
      </c>
      <c r="C74" s="3" t="n">
        <v>40092.92</v>
      </c>
      <c r="D74" s="4" t="n">
        <v>124</v>
      </c>
      <c r="E74" s="3" t="n">
        <v>37600</v>
      </c>
      <c r="F74" s="3">
        <f>IF(OR(D74="",E74="требует уточнения"),"требует уточнения",D74*1000+E74)</f>
        <v/>
      </c>
      <c r="G74" s="3">
        <f>IF(OR(C74="",F74="требует уточнения"),"требует уточнения",C74-F74)</f>
        <v/>
      </c>
      <c r="H74" s="5" t="inlineStr">
        <is>
          <t>Новосибирская область</t>
        </is>
      </c>
      <c r="I74" s="5" t="inlineStr">
        <is>
          <t>Результат оказанных услуг передается по адресу: г. Новосибирск, ул. Достоевского, 9. Услуги оказываются на объектах, на которых осуществляется деятельность Заказчика, в границах города Новосибирска и Новосибирской области.</t>
        </is>
      </c>
      <c r="J74" s="6" t="inlineStr">
        <is>
          <t>223-ФЗ 32616023829</t>
        </is>
      </c>
    </row>
    <row r="75" ht="72" customHeight="1">
      <c r="A75" s="2" t="inlineStr">
        <is>
          <t>20.05.2026</t>
        </is>
      </c>
      <c r="B75" s="2" t="inlineStr">
        <is>
          <t>28.05.2026</t>
        </is>
      </c>
      <c r="C75" s="3" t="n">
        <v>274500</v>
      </c>
      <c r="D75" s="4" t="n">
        <v>183</v>
      </c>
      <c r="E75" s="3" t="n">
        <v>53600</v>
      </c>
      <c r="F75" s="3">
        <f>IF(OR(D75="",E75="требует уточнения"),"требует уточнения",D75*1000+E75)</f>
        <v/>
      </c>
      <c r="G75" s="3">
        <f>IF(OR(C75="",F75="требует уточнения"),"требует уточнения",C75-F75)</f>
        <v/>
      </c>
      <c r="H75" s="5" t="inlineStr">
        <is>
          <t>Новосибирская область</t>
        </is>
      </c>
      <c r="I75" s="5" t="inlineStr">
        <is>
          <t>Место оказания Услуг: Новосибирская область: р.п. Кольцово АБК корпус 3 р.п. Кольцово АБК корпус 3/1 р.п. Кольцово АБК корпус 3А р.п. Кольцово АБК корпус 10 р.п.Кольцово д. 21 р.п. Кольцово д.1А р.п. Кольцово д. 2А р.п. Кольцово д. 23А р.п. Кольцово д. 24А р.п. Кольцово д. 30А р.п. Кольцово, ул. Молодёжная, д. 5 р.п. Кольцово, ул. Молодёжная, д. 7 р.п. Кольцово, ул. Рассветная, д. 5А Барышевский сельсовет, с. Барышево, ул. Ленина д. 245А Барышевский сельсовет, с. Барышево, ул. А. Матросова д. 5 Березовский сельсовет, п. Железнодорожный ул. Школьная д.17 Березовский сельсовет, с. Березовка ул. Молодежная д.1А Новолуговской сельсовет, с. Новолуговое, ул. Советская д.13 Новосибирский район, с. Плотниково ул.25 Партъезда, д.8 Новосибирский район, Барышевский сельсовет, п. Двуречье ул. Рабочая д. 1В Новосибирский район, с. Жеребцово, ул. Центральная зд. 2Б</t>
        </is>
      </c>
      <c r="J75" s="6" t="inlineStr">
        <is>
          <t>44-ФЗ 0351300113526000253</t>
        </is>
      </c>
    </row>
    <row r="76" ht="72" customHeight="1">
      <c r="A76" s="2" t="inlineStr">
        <is>
          <t>15.05.2026</t>
        </is>
      </c>
      <c r="B76" s="2" t="inlineStr">
        <is>
          <t>02.06.2026</t>
        </is>
      </c>
      <c r="C76" s="3" t="n">
        <v>17325</v>
      </c>
      <c r="D76" s="4" t="n">
        <v>1</v>
      </c>
      <c r="E76" s="3" t="n">
        <v>32000</v>
      </c>
      <c r="F76" s="3">
        <f>IF(OR(D76="",E76="требует уточнения"),"требует уточнения",D76*1000+E76)</f>
        <v/>
      </c>
      <c r="G76" s="3">
        <f>IF(OR(C76="",F76="требует уточнения"),"требует уточнения",C76-F76)</f>
        <v/>
      </c>
      <c r="H76" s="5" t="inlineStr">
        <is>
          <t>Омская область</t>
        </is>
      </c>
      <c r="I76" s="5" t="inlineStr">
        <is>
          <t>644903, Российская Федерация, Омская обл., г. Омск, п. Северный, ОКАТО: 52401372000</t>
        </is>
      </c>
      <c r="J76" s="6" t="inlineStr">
        <is>
          <t>223-ФЗ 32616011435</t>
        </is>
      </c>
    </row>
    <row r="77" ht="72" customHeight="1">
      <c r="A77" s="2" t="inlineStr">
        <is>
          <t>14.05.2026</t>
        </is>
      </c>
      <c r="B77" s="2" t="inlineStr">
        <is>
          <t>21.05.2026</t>
        </is>
      </c>
      <c r="C77" s="3" t="n">
        <v>175200</v>
      </c>
      <c r="D77" s="4" t="n">
        <v>146</v>
      </c>
      <c r="E77" s="3" t="n">
        <v>32000</v>
      </c>
      <c r="F77" s="3">
        <f>IF(OR(D77="",E77="требует уточнения"),"требует уточнения",D77*1000+E77)</f>
        <v/>
      </c>
      <c r="G77" s="3">
        <f>IF(OR(C77="",F77="требует уточнения"),"требует уточнения",C77-F77)</f>
        <v/>
      </c>
      <c r="H77" s="5" t="inlineStr">
        <is>
          <t>Омская область</t>
        </is>
      </c>
      <c r="I77" s="5" t="inlineStr">
        <is>
          <t>В соответствии с документом "Документация СОУТ"</t>
        </is>
      </c>
      <c r="J77" s="6" t="inlineStr">
        <is>
          <t>223-ФЗ 32616004526</t>
        </is>
      </c>
    </row>
    <row r="78" ht="72" customHeight="1">
      <c r="A78" s="2" t="inlineStr">
        <is>
          <t>14.05.2026</t>
        </is>
      </c>
      <c r="B78" s="2" t="inlineStr">
        <is>
          <t>22.05.2026</t>
        </is>
      </c>
      <c r="C78" s="3" t="n">
        <v>78000</v>
      </c>
      <c r="D78" s="4" t="n">
        <v>60</v>
      </c>
      <c r="E78" s="3" t="n">
        <v>32000</v>
      </c>
      <c r="F78" s="3">
        <f>IF(OR(D78="",E78="требует уточнения"),"требует уточнения",D78*1000+E78)</f>
        <v/>
      </c>
      <c r="G78" s="3">
        <f>IF(OR(C78="",F78="требует уточнения"),"требует уточнения",C78-F78)</f>
        <v/>
      </c>
      <c r="H78" s="5" t="inlineStr">
        <is>
          <t>Омская область</t>
        </is>
      </c>
      <c r="I78" s="5" t="inlineStr">
        <is>
          <t>обл Омская, м.о. Крутинский район, рп. Крутинка, пер Больничный, 21</t>
        </is>
      </c>
      <c r="J78" s="6" t="inlineStr">
        <is>
          <t>44-ФЗ 0352300166726000087</t>
        </is>
      </c>
    </row>
    <row r="79" ht="72" customHeight="1">
      <c r="A79" s="2" t="inlineStr">
        <is>
          <t>19.05.2026</t>
        </is>
      </c>
      <c r="B79" s="2" t="inlineStr">
        <is>
          <t>27.05.2026</t>
        </is>
      </c>
      <c r="C79" s="3" t="n">
        <v>45500</v>
      </c>
      <c r="D79" s="4" t="n">
        <v>26</v>
      </c>
      <c r="E79" s="3" t="n">
        <v>36000</v>
      </c>
      <c r="F79" s="3">
        <f>IF(OR(D79="",E79="требует уточнения"),"требует уточнения",D79*1000+E79)</f>
        <v/>
      </c>
      <c r="G79" s="3">
        <f>IF(OR(C79="",F79="требует уточнения"),"требует уточнения",C79-F79)</f>
        <v/>
      </c>
      <c r="H79" s="5" t="inlineStr">
        <is>
          <t>Омская область</t>
        </is>
      </c>
      <c r="I79" s="5" t="inlineStr">
        <is>
          <t>На территории Заказчика: 644011, Омская область, г. Омск, ул. 3-я Островская, д. 164. Сроки оказания услуг: с даты заключения контракта по 31.07.2026, по заявкам Заказчика (заявка обрабатывается в течение 2-х рабочих дней).</t>
        </is>
      </c>
      <c r="J79" s="6" t="inlineStr">
        <is>
          <t>44-ФЗ 0352400000526000073</t>
        </is>
      </c>
    </row>
    <row r="80" ht="72" customHeight="1">
      <c r="A80" s="2" t="inlineStr">
        <is>
          <t>07.05.2026</t>
        </is>
      </c>
      <c r="B80" s="2" t="inlineStr">
        <is>
          <t>25.05.2026</t>
        </is>
      </c>
      <c r="C80" s="3" t="n">
        <v>46110</v>
      </c>
      <c r="D80" s="4" t="n">
        <v>29</v>
      </c>
      <c r="E80" s="3" t="n">
        <v>25000</v>
      </c>
      <c r="F80" s="3">
        <f>IF(OR(D80="",E80="требует уточнения"),"требует уточнения",D80*1000+E80)</f>
        <v/>
      </c>
      <c r="G80" s="3">
        <f>IF(OR(C80="",F80="требует уточнения"),"требует уточнения",C80-F80)</f>
        <v/>
      </c>
      <c r="H80" s="5" t="inlineStr">
        <is>
          <t>Оренбургская область</t>
        </is>
      </c>
      <c r="I80" s="5" t="inlineStr">
        <is>
          <t>г. Оренбург, ул. Восточная, д. 15.</t>
        </is>
      </c>
      <c r="J80" s="6" t="inlineStr">
        <is>
          <t>223-ФЗ 32615989027</t>
        </is>
      </c>
    </row>
    <row r="81" ht="72" customHeight="1">
      <c r="A81" s="2" t="inlineStr">
        <is>
          <t>18.05.2026</t>
        </is>
      </c>
      <c r="B81" s="2" t="inlineStr">
        <is>
          <t>25.05.2026</t>
        </is>
      </c>
      <c r="C81" s="3" t="n">
        <v>62510</v>
      </c>
      <c r="D81" s="4" t="n">
        <v>47</v>
      </c>
      <c r="E81" s="3" t="n">
        <v>25000</v>
      </c>
      <c r="F81" s="3">
        <f>IF(OR(D81="",E81="требует уточнения"),"требует уточнения",D81*1000+E81)</f>
        <v/>
      </c>
      <c r="G81" s="3">
        <f>IF(OR(C81="",F81="требует уточнения"),"требует уточнения",C81-F81)</f>
        <v/>
      </c>
      <c r="H81" s="5" t="inlineStr">
        <is>
          <t>Оренбургская область</t>
        </is>
      </c>
      <c r="I81" s="5" t="inlineStr">
        <is>
          <t>обл. Оренбургская, г.о. город Оренбург, г. Оренбург, ул. Малышевская, д. 29
обл. Оренбургская, г.о. город Оренбург, г. Оренбург, ул. Терешковой, д. 33</t>
        </is>
      </c>
      <c r="J81" s="6" t="inlineStr">
        <is>
          <t>44-ФЗ 0853500000326003526</t>
        </is>
      </c>
    </row>
    <row r="82" ht="72" customHeight="1">
      <c r="A82" s="2" t="inlineStr">
        <is>
          <t>18.05.2026</t>
        </is>
      </c>
      <c r="B82" s="2" t="inlineStr">
        <is>
          <t>26.05.2026</t>
        </is>
      </c>
      <c r="C82" s="3" t="n">
        <v>97499.7</v>
      </c>
      <c r="D82" s="4" t="n">
        <v>90</v>
      </c>
      <c r="E82" s="3" t="n">
        <v>37000</v>
      </c>
      <c r="F82" s="3">
        <f>IF(OR(D82="",E82="требует уточнения"),"требует уточнения",D82*1000+E82)</f>
        <v/>
      </c>
      <c r="G82" s="3">
        <f>IF(OR(C82="",F82="требует уточнения"),"требует уточнения",C82-F82)</f>
        <v/>
      </c>
      <c r="H82" s="5" t="inlineStr">
        <is>
          <t>Оренбургская область</t>
        </is>
      </c>
      <c r="I82" s="5" t="inlineStr">
        <is>
          <t>обл. Оренбургская, г.о. город Оренбург, г. Оренбург, ул. Мало-Луговая, зд. 1А
обл. Оренбургская, г.о. город Оренбург, г. Оренбург, ш. Нежинское, зд. 6
обл. Оренбургская, г.о. город Оренбург, г. Оренбург, ул. Гора Маяк
обл. Оренбургская, г.о. город Бузулук, г. Бузулук, ул. Ветеринарная, стр. 153
обл. Оренбургская, г.о. город Бугуруслан, г. Бугуруслан, ул. Коммунальная, зд. 57
обл. Оренбургская, г.о. город Орск, г. Орск, ул. 9-го Января, зд. 24
обл. Оренбургская, г.о. город Новотроицк, г. Новотроицк, ул. Черемных, зд. 13
д. 55А</t>
        </is>
      </c>
      <c r="J82" s="6" t="inlineStr">
        <is>
          <t>44-ФЗ 0853500000326003534</t>
        </is>
      </c>
    </row>
    <row r="83" ht="72" customHeight="1">
      <c r="A83" s="2" t="inlineStr">
        <is>
          <t>13.05.2026</t>
        </is>
      </c>
      <c r="B83" s="2" t="inlineStr">
        <is>
          <t>29.05.2026</t>
        </is>
      </c>
      <c r="C83" s="3" t="n">
        <v>180000</v>
      </c>
      <c r="D83" s="4" t="n">
        <v>150</v>
      </c>
      <c r="E83" s="3" t="n">
        <v>41000</v>
      </c>
      <c r="F83" s="3">
        <f>IF(OR(D83="",E83="требует уточнения"),"требует уточнения",D83*1000+E83)</f>
        <v/>
      </c>
      <c r="G83" s="3">
        <f>IF(OR(C83="",F83="требует уточнения"),"требует уточнения",C83-F83)</f>
        <v/>
      </c>
      <c r="H83" s="5" t="inlineStr">
        <is>
          <t>Оренбургская область</t>
        </is>
      </c>
      <c r="I83" s="5" t="inlineStr">
        <is>
          <t>г. Оренбург , пер. Дорожный, 8/1
г. Оренбург, ул. Невельская, 4б
г.Оренбург, пер.Бухарский, д.20
Оренбургская обл., г. Орск, ул. Краматорская, 1
Оренбургская область, г.Орск, ул.Пушкина, д.56, стр.1 .
Оренбургская обл., г.Медногорск, ул.Советская, д.21
Оренбургская обл., г.Куандык, ул.Фестивальная, д.15
Оренбургская обл., с.Кваркено, ул.Ленина, д.2
Оренбургская обл., .Гай, пр.Победы, д. 6
Оренбургская обл., г. Новотроицк, ул. Черемных, 13</t>
        </is>
      </c>
      <c r="J83" s="6" t="inlineStr">
        <is>
          <t>223-ФЗ 32616002411</t>
        </is>
      </c>
    </row>
    <row r="84" ht="72" customHeight="1">
      <c r="A84" s="2" t="inlineStr">
        <is>
          <t>14.05.2026</t>
        </is>
      </c>
      <c r="B84" s="2" t="inlineStr">
        <is>
          <t>22.05.2026</t>
        </is>
      </c>
      <c r="C84" s="3" t="n">
        <v>66666.8</v>
      </c>
      <c r="D84" s="4" t="n">
        <v>40</v>
      </c>
      <c r="E84" s="3" t="n">
        <v>18600</v>
      </c>
      <c r="F84" s="3">
        <f>IF(OR(D84="",E84="требует уточнения"),"требует уточнения",D84*1000+E84)</f>
        <v/>
      </c>
      <c r="G84" s="3">
        <f>IF(OR(C84="",F84="требует уточнения"),"требует уточнения",C84-F84)</f>
        <v/>
      </c>
      <c r="H84" s="5" t="inlineStr">
        <is>
          <t>Орловская область</t>
        </is>
      </c>
      <c r="I84" s="5" t="inlineStr">
        <is>
          <t>обл. Орловская, г.о. город Орёл, г. Орёл, ул. Карачевская, д. 41а
обл. Орловская, м.о. Орловский, п. Зареченский, ул. Еловая, д. 36, помещение 8</t>
        </is>
      </c>
      <c r="J84" s="6" t="inlineStr">
        <is>
          <t>44-ФЗ 0354300067826000043</t>
        </is>
      </c>
    </row>
    <row r="85" ht="72" customHeight="1">
      <c r="A85" s="2" t="inlineStr">
        <is>
          <t>13.05.2026</t>
        </is>
      </c>
      <c r="B85" s="2" t="inlineStr">
        <is>
          <t>21.05.2026</t>
        </is>
      </c>
      <c r="C85" s="3" t="n">
        <v>7800</v>
      </c>
      <c r="D85" s="4" t="n">
        <v>6</v>
      </c>
      <c r="E85" s="3" t="n">
        <v>24000</v>
      </c>
      <c r="F85" s="3">
        <f>IF(OR(D85="",E85="требует уточнения"),"требует уточнения",D85*1000+E85)</f>
        <v/>
      </c>
      <c r="G85" s="3">
        <f>IF(OR(C85="",F85="требует уточнения"),"требует уточнения",C85-F85)</f>
        <v/>
      </c>
      <c r="H85" s="5" t="inlineStr">
        <is>
          <t>Пермский край</t>
        </is>
      </c>
      <c r="I85" s="5" t="inlineStr">
        <is>
          <t>край Пермский, в соответствии с техническим заданием</t>
        </is>
      </c>
      <c r="J85" s="6" t="inlineStr">
        <is>
          <t>44-ФЗ 0356500000526000227</t>
        </is>
      </c>
    </row>
    <row r="86" ht="72" customHeight="1">
      <c r="A86" s="2" t="inlineStr">
        <is>
          <t>15.05.2026</t>
        </is>
      </c>
      <c r="B86" s="2" t="inlineStr">
        <is>
          <t>25.05.2026</t>
        </is>
      </c>
      <c r="C86" s="3" t="n">
        <v>34723.92</v>
      </c>
      <c r="D86" s="4" t="n">
        <v>84</v>
      </c>
      <c r="E86" s="3" t="n">
        <v>24000</v>
      </c>
      <c r="F86" s="3">
        <f>IF(OR(D86="",E86="требует уточнения"),"требует уточнения",D86*1000+E86)</f>
        <v/>
      </c>
      <c r="G86" s="3">
        <f>IF(OR(C86="",F86="требует уточнения"),"требует уточнения",C86-F86)</f>
        <v/>
      </c>
      <c r="H86" s="5" t="inlineStr">
        <is>
          <t>Пермский край</t>
        </is>
      </c>
      <c r="I86" s="5" t="inlineStr">
        <is>
          <t>край Пермский, В соответствии с техническим заданием</t>
        </is>
      </c>
      <c r="J86" s="6" t="inlineStr">
        <is>
          <t>44-ФЗ 0356300049026000045</t>
        </is>
      </c>
    </row>
    <row r="87" ht="72" customHeight="1">
      <c r="A87" s="2" t="inlineStr">
        <is>
          <t>19.05.2026</t>
        </is>
      </c>
      <c r="B87" s="2" t="inlineStr">
        <is>
          <t>27.05.2026</t>
        </is>
      </c>
      <c r="C87" s="3" t="n">
        <v>171032.88</v>
      </c>
      <c r="D87" s="4" t="n">
        <v>241</v>
      </c>
      <c r="E87" s="3" t="n">
        <v>24000</v>
      </c>
      <c r="F87" s="3">
        <f>IF(OR(D87="",E87="требует уточнения"),"требует уточнения",D87*1000+E87)</f>
        <v/>
      </c>
      <c r="G87" s="3">
        <f>IF(OR(C87="",F87="требует уточнения"),"требует уточнения",C87-F87)</f>
        <v/>
      </c>
      <c r="H87" s="5" t="inlineStr">
        <is>
          <t>Пермский край</t>
        </is>
      </c>
      <c r="I87" s="5" t="inlineStr">
        <is>
          <t>Согласно ТЗ</t>
        </is>
      </c>
      <c r="J87" s="6" t="inlineStr">
        <is>
          <t>223-ФЗ 32616018976</t>
        </is>
      </c>
    </row>
    <row r="88" ht="72" customHeight="1">
      <c r="A88" s="2" t="inlineStr">
        <is>
          <t>19.05.2026</t>
        </is>
      </c>
      <c r="B88" s="2" t="inlineStr">
        <is>
          <t>27.05.2026</t>
        </is>
      </c>
      <c r="C88" s="3" t="n">
        <v>39280.08</v>
      </c>
      <c r="D88" s="4" t="n">
        <v>24</v>
      </c>
      <c r="E88" s="3" t="n">
        <v>24000</v>
      </c>
      <c r="F88" s="3">
        <f>IF(OR(D88="",E88="требует уточнения"),"требует уточнения",D88*1000+E88)</f>
        <v/>
      </c>
      <c r="G88" s="3">
        <f>IF(OR(C88="",F88="требует уточнения"),"требует уточнения",C88-F88)</f>
        <v/>
      </c>
      <c r="H88" s="5" t="inlineStr">
        <is>
          <t>Пермский край</t>
        </is>
      </c>
      <c r="I88" s="5" t="inlineStr">
        <is>
          <t>614025, Пермский край, г. Пермь, улица Серпуховская, дом 11а</t>
        </is>
      </c>
      <c r="J88" s="6" t="inlineStr">
        <is>
          <t>44-ФЗ 0356500006426000158</t>
        </is>
      </c>
    </row>
    <row r="89" ht="72" customHeight="1">
      <c r="A89" s="2" t="inlineStr">
        <is>
          <t>20.05.2026</t>
        </is>
      </c>
      <c r="B89" s="2" t="inlineStr">
        <is>
          <t>28.05.2026</t>
        </is>
      </c>
      <c r="C89" s="3" t="n">
        <v>277917.5</v>
      </c>
      <c r="D89" s="4" t="n">
        <v>250</v>
      </c>
      <c r="E89" s="3" t="n">
        <v>24000</v>
      </c>
      <c r="F89" s="3">
        <f>IF(OR(D89="",E89="требует уточнения"),"требует уточнения",D89*1000+E89)</f>
        <v/>
      </c>
      <c r="G89" s="3">
        <f>IF(OR(C89="",F89="требует уточнения"),"требует уточнения",C89-F89)</f>
        <v/>
      </c>
      <c r="H89" s="5" t="inlineStr">
        <is>
          <t>Пермский край</t>
        </is>
      </c>
      <c r="I89" s="5" t="inlineStr">
        <is>
          <t>край Пермский, в соответствии с пунктом 1.2. настоящего Технического задания.</t>
        </is>
      </c>
      <c r="J89" s="6" t="inlineStr">
        <is>
          <t>44-ФЗ 0356100010426000034</t>
        </is>
      </c>
    </row>
    <row r="90" ht="72" customHeight="1">
      <c r="A90" s="2" t="inlineStr">
        <is>
          <t>13.05.2026</t>
        </is>
      </c>
      <c r="B90" s="2" t="inlineStr">
        <is>
          <t>21.05.2026</t>
        </is>
      </c>
      <c r="C90" s="3" t="n">
        <v>110125</v>
      </c>
      <c r="D90" s="4" t="n">
        <v>1</v>
      </c>
      <c r="E90" s="3" t="n">
        <v>75400</v>
      </c>
      <c r="F90" s="3">
        <f>IF(OR(D90="",E90="требует уточнения"),"требует уточнения",D90*1000+E90)</f>
        <v/>
      </c>
      <c r="G90" s="3">
        <f>IF(OR(C90="",F90="требует уточнения"),"требует уточнения",C90-F90)</f>
        <v/>
      </c>
      <c r="H90" s="5" t="inlineStr">
        <is>
          <t>Приморский край</t>
        </is>
      </c>
      <c r="I90" s="5" t="inlineStr">
        <is>
          <t>в соответствии с документацией</t>
        </is>
      </c>
      <c r="J90" s="6" t="inlineStr">
        <is>
          <t>223-ФЗ 32615999773</t>
        </is>
      </c>
    </row>
    <row r="91" ht="72" customHeight="1">
      <c r="A91" s="2" t="inlineStr">
        <is>
          <t>19.05.2026</t>
        </is>
      </c>
      <c r="B91" s="2" t="inlineStr">
        <is>
          <t>26.05.2026</t>
        </is>
      </c>
      <c r="C91" s="3" t="n">
        <v>9000</v>
      </c>
      <c r="D91" s="4" t="n">
        <v>3</v>
      </c>
      <c r="E91" s="3" t="n">
        <v>75400</v>
      </c>
      <c r="F91" s="3">
        <f>IF(OR(D91="",E91="требует уточнения"),"требует уточнения",D91*1000+E91)</f>
        <v/>
      </c>
      <c r="G91" s="3">
        <f>IF(OR(C91="",F91="требует уточнения"),"требует уточнения",C91-F91)</f>
        <v/>
      </c>
      <c r="H91" s="5" t="inlineStr">
        <is>
          <t>Приморский край</t>
        </is>
      </c>
      <c r="I91" s="5" t="inlineStr">
        <is>
          <t>г. Уссурийск, переулок Мурзинцева, 3А. Срок оказания услуг в течении 30 рабочих дней с момента заключения государственного контракта.</t>
        </is>
      </c>
      <c r="J91" s="6" t="inlineStr">
        <is>
          <t>44-ФЗ 0320100021626000027</t>
        </is>
      </c>
    </row>
    <row r="92" ht="72" customHeight="1">
      <c r="A92" s="2" t="inlineStr">
        <is>
          <t>19.05.2026</t>
        </is>
      </c>
      <c r="B92" s="2" t="inlineStr">
        <is>
          <t>27.05.2026</t>
        </is>
      </c>
      <c r="C92" s="3" t="n">
        <v>99900</v>
      </c>
      <c r="D92" s="4" t="n">
        <v>111</v>
      </c>
      <c r="E92" s="3" t="n">
        <v>20200</v>
      </c>
      <c r="F92" s="3">
        <f>IF(OR(D92="",E92="требует уточнения"),"требует уточнения",D92*1000+E92)</f>
        <v/>
      </c>
      <c r="G92" s="3">
        <f>IF(OR(C92="",F92="требует уточнения"),"требует уточнения",C92-F92)</f>
        <v/>
      </c>
      <c r="H92" s="5" t="inlineStr">
        <is>
          <t>Псковская область</t>
        </is>
      </c>
      <c r="I92" s="5" t="inlineStr">
        <is>
          <t>По согласованию Сторон место оказания услуг может быть изменено. Местом оказания Услуги может являться территория Исполнителя находящаяся в городе Пскове.
обл. Псковская, г.о. город Великие Луки, г. Великие Луки, ул. Больничная, д. 4</t>
        </is>
      </c>
      <c r="J92" s="6" t="inlineStr">
        <is>
          <t>44-ФЗ 0357200010026000039</t>
        </is>
      </c>
    </row>
    <row r="93" ht="72" customHeight="1">
      <c r="A93" s="2" t="inlineStr">
        <is>
          <t>14.05.2026</t>
        </is>
      </c>
      <c r="B93" s="2" t="inlineStr">
        <is>
          <t>22.05.2026</t>
        </is>
      </c>
      <c r="C93" s="3" t="n">
        <v>737100</v>
      </c>
      <c r="D93" s="4" t="n">
        <v>567</v>
      </c>
      <c r="E93" s="3" t="n">
        <v>24200</v>
      </c>
      <c r="F93" s="3">
        <f>IF(OR(D93="",E93="требует уточнения"),"требует уточнения",D93*1000+E93)</f>
        <v/>
      </c>
      <c r="G93" s="3">
        <f>IF(OR(C93="",F93="требует уточнения"),"требует уточнения",C93-F93)</f>
        <v/>
      </c>
      <c r="H93" s="5" t="inlineStr">
        <is>
          <t>Республика Башкортостан</t>
        </is>
      </c>
      <c r="I93" s="5" t="inlineStr">
        <is>
          <t>респ. Башкортостан, г.о. город Уфа, г. Уфа, ул. Достоевского, д. 132</t>
        </is>
      </c>
      <c r="J93" s="6" t="inlineStr">
        <is>
          <t>44-ФЗ 0301000000226000576</t>
        </is>
      </c>
    </row>
    <row r="94" ht="72" customHeight="1">
      <c r="A94" s="2" t="inlineStr">
        <is>
          <t>18.05.2026</t>
        </is>
      </c>
      <c r="B94" s="2" t="inlineStr">
        <is>
          <t>25.05.2026</t>
        </is>
      </c>
      <c r="C94" s="3" t="n">
        <v>60000</v>
      </c>
      <c r="D94" s="4" t="n">
        <v>40</v>
      </c>
      <c r="E94" s="3" t="n">
        <v>54400</v>
      </c>
      <c r="F94" s="3">
        <f>IF(OR(D94="",E94="требует уточнения"),"требует уточнения",D94*1000+E94)</f>
        <v/>
      </c>
      <c r="G94" s="3">
        <f>IF(OR(C94="",F94="требует уточнения"),"требует уточнения",C94-F94)</f>
        <v/>
      </c>
      <c r="H94" s="5" t="inlineStr">
        <is>
          <t>Республика Бурятия</t>
        </is>
      </c>
      <c r="I94" s="5" t="inlineStr">
        <is>
          <t>респ. Бурятия, г.о. город Улан-Удэ, г. Улан-Удэ, ул. Яковлева 8</t>
        </is>
      </c>
      <c r="J94" s="6" t="inlineStr">
        <is>
          <t>44-ФЗ 0302300006126000221</t>
        </is>
      </c>
    </row>
    <row r="95" ht="72" customHeight="1">
      <c r="A95" s="2" t="inlineStr">
        <is>
          <t>18.05.2026</t>
        </is>
      </c>
      <c r="B95" s="2" t="inlineStr">
        <is>
          <t>25.05.2026</t>
        </is>
      </c>
      <c r="C95" s="3" t="n">
        <v>79166.75</v>
      </c>
      <c r="D95" s="4" t="n">
        <v>25</v>
      </c>
      <c r="E95" s="3" t="n">
        <v>54400</v>
      </c>
      <c r="F95" s="3">
        <f>IF(OR(D95="",E95="требует уточнения"),"требует уточнения",D95*1000+E95)</f>
        <v/>
      </c>
      <c r="G95" s="3">
        <f>IF(OR(C95="",F95="требует уточнения"),"требует уточнения",C95-F95)</f>
        <v/>
      </c>
      <c r="H95" s="5" t="inlineStr">
        <is>
          <t>Республика Бурятия</t>
        </is>
      </c>
      <c r="I95" s="5" t="inlineStr">
        <is>
          <t>респ. Бурятия, г.о. город Улан-Удэ, г. Улан-Удэ, ул. Пирогова, д. 9А</t>
        </is>
      </c>
      <c r="J95" s="6" t="inlineStr">
        <is>
          <t>44-ФЗ 0302300026726000078</t>
        </is>
      </c>
    </row>
    <row r="96" ht="72" customHeight="1">
      <c r="A96" s="2" t="inlineStr">
        <is>
          <t>20.05.2026</t>
        </is>
      </c>
      <c r="B96" s="2" t="inlineStr">
        <is>
          <t>28.05.2026</t>
        </is>
      </c>
      <c r="C96" s="3" t="n">
        <v>139633.53</v>
      </c>
      <c r="D96" s="4" t="n">
        <v>59</v>
      </c>
      <c r="E96" s="3" t="n">
        <v>54400</v>
      </c>
      <c r="F96" s="3">
        <f>IF(OR(D96="",E96="требует уточнения"),"требует уточнения",D96*1000+E96)</f>
        <v/>
      </c>
      <c r="G96" s="3">
        <f>IF(OR(C96="",F96="требует уточнения"),"требует уточнения",C96-F96)</f>
        <v/>
      </c>
      <c r="H96" s="5" t="inlineStr">
        <is>
          <t>Республика Бурятия</t>
        </is>
      </c>
      <c r="I96" s="5" t="inlineStr">
        <is>
          <t>структурные подразделения Заказчика, расположенные в г. Улан-Удэ, по адресам, указанным в Описании объекта закупки (приложение №1 к Контракту)</t>
        </is>
      </c>
      <c r="J96" s="6" t="inlineStr">
        <is>
          <t>44-ФЗ 0302100011226000005</t>
        </is>
      </c>
    </row>
    <row r="97" ht="72" customHeight="1">
      <c r="A97" s="2" t="inlineStr">
        <is>
          <t>20.05.2026</t>
        </is>
      </c>
      <c r="B97" s="2" t="inlineStr">
        <is>
          <t>28.05.2026</t>
        </is>
      </c>
      <c r="C97" s="3" t="n">
        <v>182683.01</v>
      </c>
      <c r="D97" s="4" t="n">
        <v>97</v>
      </c>
      <c r="E97" s="3" t="n">
        <v>20000</v>
      </c>
      <c r="F97" s="3">
        <f>IF(OR(D97="",E97="требует уточнения"),"требует уточнения",D97*1000+E97)</f>
        <v/>
      </c>
      <c r="G97" s="3">
        <f>IF(OR(C97="",F97="требует уточнения"),"требует уточнения",C97-F97)</f>
        <v/>
      </c>
      <c r="H97" s="5" t="inlineStr">
        <is>
          <t>Республика Карелия</t>
        </is>
      </c>
      <c r="I97" s="5" t="inlineStr">
        <is>
          <t>Республика Карелия, г. Петрозаводск, ул. Нойбранденбургская, д. 1 и ул. Нойбранденбургская, д. 2.</t>
        </is>
      </c>
      <c r="J97" s="6" t="inlineStr">
        <is>
          <t>44-ФЗ 0306300053626000080</t>
        </is>
      </c>
    </row>
    <row r="98" ht="72" customHeight="1">
      <c r="A98" s="2" t="inlineStr">
        <is>
          <t>07.05.2026</t>
        </is>
      </c>
      <c r="B98" s="2" t="inlineStr">
        <is>
          <t>21.05.2026</t>
        </is>
      </c>
      <c r="C98" s="3" t="n">
        <v>147000</v>
      </c>
      <c r="D98" s="4" t="n">
        <v>1</v>
      </c>
      <c r="E98" s="3" t="n">
        <v>22000</v>
      </c>
      <c r="F98" s="3">
        <f>IF(OR(D98="",E98="требует уточнения"),"требует уточнения",D98*1000+E98)</f>
        <v/>
      </c>
      <c r="G98" s="3">
        <f>IF(OR(C98="",F98="требует уточнения"),"требует уточнения",C98-F98)</f>
        <v/>
      </c>
      <c r="H98" s="5" t="inlineStr">
        <is>
          <t>Республика Коми</t>
        </is>
      </c>
      <c r="I98" s="5" t="inlineStr">
        <is>
          <t>в соответствии с Извещением</t>
        </is>
      </c>
      <c r="J98" s="6" t="inlineStr">
        <is>
          <t>223-ФЗ 32615988074</t>
        </is>
      </c>
    </row>
    <row r="99" ht="72" customHeight="1">
      <c r="A99" s="2" t="inlineStr">
        <is>
          <t>13.05.2026</t>
        </is>
      </c>
      <c r="B99" s="2" t="inlineStr">
        <is>
          <t>21.05.2026</t>
        </is>
      </c>
      <c r="C99" s="3" t="n">
        <v>74750</v>
      </c>
      <c r="D99" s="4" t="n">
        <v>65</v>
      </c>
      <c r="E99" s="3" t="n">
        <v>30000</v>
      </c>
      <c r="F99" s="3">
        <f>IF(OR(D99="",E99="требует уточнения"),"требует уточнения",D99*1000+E99)</f>
        <v/>
      </c>
      <c r="G99" s="3">
        <f>IF(OR(C99="",F99="требует уточнения"),"требует уточнения",C99-F99)</f>
        <v/>
      </c>
      <c r="H99" s="5" t="inlineStr">
        <is>
          <t>Республика Коми</t>
        </is>
      </c>
      <c r="I99" s="5" t="inlineStr">
        <is>
          <t>Место оказания Услуг: Республика Коми, г. Ухта, ул. Мира, д. 11: (Учебный корпус)
Республика Коми, г. Ухта, ул. Губкина, д. 1: (Лабораторный корпус)
Республика Коми, г. Ухта, ул. Октябрьская, д. 28/2: Общежитие № 1. Срок сдачи Исполнителем отчета о проведении СОУТ и представления документов на оплату оказанных услуг: до 05 августа 2026 года. Место сдачи результатов оказанных Услуг: 169300 Республика Коми, г. Ухта, ул. Мира д. 11. Сроки оказания Услуг: до 05 августа 2026 года</t>
        </is>
      </c>
      <c r="J99" s="6" t="inlineStr">
        <is>
          <t>44-ФЗ 0307100007226000001</t>
        </is>
      </c>
    </row>
    <row r="100" ht="72" customHeight="1">
      <c r="A100" s="2" t="inlineStr">
        <is>
          <t>13.05.2026</t>
        </is>
      </c>
      <c r="B100" s="2" t="inlineStr">
        <is>
          <t>21.05.2026</t>
        </is>
      </c>
      <c r="C100" s="3" t="n">
        <v>24900</v>
      </c>
      <c r="D100" s="4" t="n">
        <v>5</v>
      </c>
      <c r="E100" s="3" t="n">
        <v>33000</v>
      </c>
      <c r="F100" s="3">
        <f>IF(OR(D100="",E100="требует уточнения"),"требует уточнения",D100*1000+E100)</f>
        <v/>
      </c>
      <c r="G100" s="3">
        <f>IF(OR(C100="",F100="требует уточнения"),"требует уточнения",C100-F100)</f>
        <v/>
      </c>
      <c r="H100" s="5" t="inlineStr">
        <is>
          <t>Республика Коми</t>
        </is>
      </c>
      <c r="I100" s="5" t="inlineStr">
        <is>
          <t>респ. Коми, м.о. Княжпогостский, пгт. Синдор, ул. Дзержинского, д. 26</t>
        </is>
      </c>
      <c r="J100" s="6" t="inlineStr">
        <is>
          <t>44-ФЗ 0307100019526000030</t>
        </is>
      </c>
    </row>
    <row r="101" ht="72" customHeight="1">
      <c r="A101" s="2" t="inlineStr">
        <is>
          <t>18.05.2026</t>
        </is>
      </c>
      <c r="B101" s="2" t="inlineStr">
        <is>
          <t>25.05.2026</t>
        </is>
      </c>
      <c r="C101" s="3" t="n">
        <v>9960</v>
      </c>
      <c r="D101" s="4" t="n">
        <v>2</v>
      </c>
      <c r="E101" s="3" t="n">
        <v>22000</v>
      </c>
      <c r="F101" s="3">
        <f>IF(OR(D101="",E101="требует уточнения"),"требует уточнения",D101*1000+E101)</f>
        <v/>
      </c>
      <c r="G101" s="3">
        <f>IF(OR(C101="",F101="требует уточнения"),"требует уточнения",C101-F101)</f>
        <v/>
      </c>
      <c r="H101" s="5" t="inlineStr">
        <is>
          <t>Республика Коми</t>
        </is>
      </c>
      <c r="I101" s="5" t="inlineStr">
        <is>
          <t>респ. Коми, м.о. Ухта, г. Ухта, ул. Транспортная, д. 16б</t>
        </is>
      </c>
      <c r="J101" s="6" t="inlineStr">
        <is>
          <t>44-ФЗ 0307100018926000031</t>
        </is>
      </c>
    </row>
    <row r="102" ht="72" customHeight="1">
      <c r="A102" s="2" t="inlineStr">
        <is>
          <t>15.05.2026</t>
        </is>
      </c>
      <c r="B102" s="2" t="inlineStr">
        <is>
          <t>25.05.2026</t>
        </is>
      </c>
      <c r="C102" s="3" t="n">
        <v>64415.61</v>
      </c>
      <c r="D102" s="4" t="n">
        <v>59</v>
      </c>
      <c r="E102" s="3" t="n">
        <v>53000</v>
      </c>
      <c r="F102" s="3">
        <f>IF(OR(D102="",E102="требует уточнения"),"требует уточнения",D102*1000+E102)</f>
        <v/>
      </c>
      <c r="G102" s="3">
        <f>IF(OR(C102="",F102="требует уточнения"),"требует уточнения",C102-F102)</f>
        <v/>
      </c>
      <c r="H102" s="5" t="inlineStr">
        <is>
          <t>Республика Крым</t>
        </is>
      </c>
      <c r="I102" s="5" t="inlineStr">
        <is>
          <t>Респ Крым, м.р-н Сакский, с.п. Сизовское, с Сизовка, ул Молодежная, зд. 21
Респ Крым, м.р-н Сакский, с.п. Крымское, с Валентиново, ул Парковая, зд. 5А
Респ Крым, м.р-н Сакский, с.п. Молочненское, с Молочное, ул Ново-Садовая, зд. 3Г
Респ Крым, м.р-н Сакский, с.п. Крымское, с Крымское, сквер Авель, зд. 2
Респ Крым, г.о. Саки, г Саки, ул Курортная, д. 57
Респ Крым, г.о. Евпатория, г Евпатория, ул Сытникова
Респ Крым, м.р-н Сакский, с.п. Штормовское, с Приветное, ул Летчиков, зд. 56А
Респ Крым, м.р-н Сакский, с.п. Лесновское, с Лесновка, ул Школьная, зд. 1г
Респ Крым, м.р-н Сакский, с.п. Лесновское, с Прибрежное, ул Студенческая, зд. 11
Респ Крым, м.р-н Сакский, с.п. Добрушинское, с Добрушино, ул Школьная, д. 32
Респ Крым, м.р-н Сакский, с.п. Штормовское, с Хуторок, ул Солнечная, зд. 14А
Респ Крым, м.р-н Сакский, с.п. Лесновское, с Куликовка, ул Молодежная, д. 12
Респ Крым, м.р-н Сакский, с.п. Уютненское, с Уютное, ул Садовая, д. 51
Респ Крым, г.о. Саки, г Саки, ул Советская, д. 15
Респ Крым, г.о. Саки, г Саки, ул Лобозова, д. 22
Респ Крым, м.р-н Сакский, с.п. Охотниковское, с Охотниково, ул Комсомольская, зд. 25
Респ Крым, м.р-н Сакский, с.п. Зерновское, с Зерновое, ул Школьная, зд. 26А
Респ Крым, м.р-н Сакский, с.п. Митяевское, с Митяево, ул Ленина, зд. 18
Респ Крым, м.р-н Сакский, с.п. Фрунзенское, с Фрунзе, пер Школьный, д. 2</t>
        </is>
      </c>
      <c r="J102" s="6" t="inlineStr">
        <is>
          <t>44-ФЗ 0375200023326000095</t>
        </is>
      </c>
    </row>
    <row r="103" ht="72" customHeight="1">
      <c r="A103" s="2" t="inlineStr">
        <is>
          <t>18.05.2026</t>
        </is>
      </c>
      <c r="B103" s="2" t="inlineStr">
        <is>
          <t>27.05.2026</t>
        </is>
      </c>
      <c r="C103" s="3" t="n">
        <v>161000</v>
      </c>
      <c r="D103" s="4" t="n">
        <v>161</v>
      </c>
      <c r="E103" s="3" t="n">
        <v>25000</v>
      </c>
      <c r="F103" s="3">
        <f>IF(OR(D103="",E103="требует уточнения"),"требует уточнения",D103*1000+E103)</f>
        <v/>
      </c>
      <c r="G103" s="3">
        <f>IF(OR(C103="",F103="требует уточнения"),"требует уточнения",C103-F103)</f>
        <v/>
      </c>
      <c r="H103" s="5" t="inlineStr">
        <is>
          <t>Республика Крым</t>
        </is>
      </c>
      <c r="I103" s="5" t="inlineStr">
        <is>
          <t>респ. Крым, м.р-н Черноморский, с.п. Черноморское, пгт. Черноморское, ул. Медицинская, зд. 5</t>
        </is>
      </c>
      <c r="J103" s="6" t="inlineStr">
        <is>
          <t>44-ФЗ 0375200031526000110</t>
        </is>
      </c>
    </row>
    <row r="104" ht="72" customHeight="1">
      <c r="A104" s="2" t="inlineStr">
        <is>
          <t>18.05.2026</t>
        </is>
      </c>
      <c r="B104" s="2" t="inlineStr">
        <is>
          <t>25.05.2026</t>
        </is>
      </c>
      <c r="C104" s="3" t="n">
        <v>48100</v>
      </c>
      <c r="D104" s="4" t="n">
        <v>37</v>
      </c>
      <c r="E104" s="3" t="n">
        <v>18400</v>
      </c>
      <c r="F104" s="3">
        <f>IF(OR(D104="",E104="требует уточнения"),"требует уточнения",D104*1000+E104)</f>
        <v/>
      </c>
      <c r="G104" s="3">
        <f>IF(OR(C104="",F104="требует уточнения"),"требует уточнения",C104-F104)</f>
        <v/>
      </c>
      <c r="H104" s="5" t="inlineStr">
        <is>
          <t>Республика Мордовия</t>
        </is>
      </c>
      <c r="I104" s="5" t="inlineStr">
        <is>
          <t>респ. Мордовия, г.о. Саранск, г. Саранск, ул. Ульянова, д. 30А</t>
        </is>
      </c>
      <c r="J104" s="6" t="inlineStr">
        <is>
          <t>44-ФЗ 0309200021726000020</t>
        </is>
      </c>
    </row>
    <row r="105" ht="72" customHeight="1">
      <c r="A105" s="2" t="inlineStr">
        <is>
          <t>06.05.2026</t>
        </is>
      </c>
      <c r="B105" s="2" t="inlineStr">
        <is>
          <t>22.05.2026</t>
        </is>
      </c>
      <c r="C105" s="3" t="n">
        <v>216667</v>
      </c>
      <c r="D105" s="4" t="n">
        <v>100</v>
      </c>
      <c r="E105" s="3" t="n">
        <v>59400</v>
      </c>
      <c r="F105" s="3">
        <f>IF(OR(D105="",E105="требует уточнения"),"требует уточнения",D105*1000+E105)</f>
        <v/>
      </c>
      <c r="G105" s="3">
        <f>IF(OR(C105="",F105="требует уточнения"),"требует уточнения",C105-F105)</f>
        <v/>
      </c>
      <c r="H105" s="5" t="inlineStr">
        <is>
          <t>Республика Саха; Республика Саха (Якутия)</t>
        </is>
      </c>
      <c r="I105" s="5" t="inlineStr">
        <is>
          <t>Услуг: 678960, Республика Саха (Якутия), г. Нерюнгри, Нерюнгринская ЦРБ, Больничный комплекс</t>
        </is>
      </c>
      <c r="J105" s="6" t="inlineStr">
        <is>
          <t>223-ФЗ 32615982512</t>
        </is>
      </c>
    </row>
    <row r="106" ht="72" customHeight="1">
      <c r="A106" s="2" t="inlineStr">
        <is>
          <t>13.05.2026</t>
        </is>
      </c>
      <c r="B106" s="2" t="inlineStr">
        <is>
          <t>21.05.2026</t>
        </is>
      </c>
      <c r="C106" s="3" t="n">
        <v>36800</v>
      </c>
      <c r="D106" s="4" t="n">
        <v>23</v>
      </c>
      <c r="E106" s="3" t="n">
        <v>20000</v>
      </c>
      <c r="F106" s="3">
        <f>IF(OR(D106="",E106="требует уточнения"),"требует уточнения",D106*1000+E106)</f>
        <v/>
      </c>
      <c r="G106" s="3">
        <f>IF(OR(C106="",F106="требует уточнения"),"требует уточнения",C106-F106)</f>
        <v/>
      </c>
      <c r="H106" s="5" t="inlineStr">
        <is>
          <t>Республика Татарстан</t>
        </is>
      </c>
      <c r="I106" s="5" t="inlineStr">
        <is>
          <t>423831, Респ Татарстан (Татарстан), г Набережные Челны, пр-кт Сююмбике, д. 45</t>
        </is>
      </c>
      <c r="J106" s="6" t="inlineStr">
        <is>
          <t>44-ФЗ 0711200014726000015</t>
        </is>
      </c>
    </row>
    <row r="107" ht="72" customHeight="1">
      <c r="A107" s="2" t="inlineStr">
        <is>
          <t>13.05.2026</t>
        </is>
      </c>
      <c r="B107" s="2" t="inlineStr">
        <is>
          <t>21.05.2026</t>
        </is>
      </c>
      <c r="C107" s="3" t="n">
        <v>41400</v>
      </c>
      <c r="D107" s="4" t="n">
        <v>23</v>
      </c>
      <c r="E107" s="3" t="n">
        <v>20000</v>
      </c>
      <c r="F107" s="3">
        <f>IF(OR(D107="",E107="требует уточнения"),"требует уточнения",D107*1000+E107)</f>
        <v/>
      </c>
      <c r="G107" s="3">
        <f>IF(OR(C107="",F107="требует уточнения"),"требует уточнения",C107-F107)</f>
        <v/>
      </c>
      <c r="H107" s="5" t="inlineStr">
        <is>
          <t>Республика Татарстан</t>
        </is>
      </c>
      <c r="I107" s="5" t="inlineStr">
        <is>
          <t>423930, Респ Татарстан (Татарстан), р-н Бавлинский, г Бавлы, ул Энгельса, д. 55</t>
        </is>
      </c>
      <c r="J107" s="6" t="inlineStr">
        <is>
          <t>44-ФЗ 0711200016426000029</t>
        </is>
      </c>
    </row>
    <row r="108" ht="72" customHeight="1">
      <c r="A108" s="2" t="inlineStr">
        <is>
          <t>14.05.2026</t>
        </is>
      </c>
      <c r="B108" s="2" t="inlineStr">
        <is>
          <t>22.05.2026</t>
        </is>
      </c>
      <c r="C108" s="3" t="n">
        <v>44000</v>
      </c>
      <c r="D108" s="4" t="n">
        <v>22</v>
      </c>
      <c r="E108" s="3" t="n">
        <v>20000</v>
      </c>
      <c r="F108" s="3">
        <f>IF(OR(D108="",E108="требует уточнения"),"требует уточнения",D108*1000+E108)</f>
        <v/>
      </c>
      <c r="G108" s="3">
        <f>IF(OR(C108="",F108="требует уточнения"),"требует уточнения",C108-F108)</f>
        <v/>
      </c>
      <c r="H108" s="5" t="inlineStr">
        <is>
          <t>Республика Татарстан</t>
        </is>
      </c>
      <c r="I108" s="5" t="inlineStr">
        <is>
          <t>423570, Респ Татарстан (Татарстан), р-н Нижнекамский,п.Красный Ключ,д.Советская ,д.20 А</t>
        </is>
      </c>
      <c r="J108" s="6" t="inlineStr">
        <is>
          <t>44-ФЗ 0111300005126000352</t>
        </is>
      </c>
    </row>
    <row r="109" ht="72" customHeight="1">
      <c r="A109" s="2" t="inlineStr">
        <is>
          <t>18.05.2026</t>
        </is>
      </c>
      <c r="B109" s="2" t="inlineStr">
        <is>
          <t>26.05.2026</t>
        </is>
      </c>
      <c r="C109" s="3" t="n">
        <v>25642.56</v>
      </c>
      <c r="D109" s="4" t="n">
        <v>32</v>
      </c>
      <c r="E109" s="3" t="n">
        <v>20000</v>
      </c>
      <c r="F109" s="3">
        <f>IF(OR(D109="",E109="требует уточнения"),"требует уточнения",D109*1000+E109)</f>
        <v/>
      </c>
      <c r="G109" s="3">
        <f>IF(OR(C109="",F109="требует уточнения"),"требует уточнения",C109-F109)</f>
        <v/>
      </c>
      <c r="H109" s="5" t="inlineStr">
        <is>
          <t>Республика Татарстан</t>
        </is>
      </c>
      <c r="I109" s="5" t="inlineStr">
        <is>
          <t>указано в договоре</t>
        </is>
      </c>
      <c r="J109" s="6" t="inlineStr">
        <is>
          <t>223-ФЗ 32616016686</t>
        </is>
      </c>
    </row>
    <row r="110" ht="72" customHeight="1">
      <c r="A110" s="2" t="inlineStr">
        <is>
          <t>18.05.2026</t>
        </is>
      </c>
      <c r="B110" s="2" t="inlineStr">
        <is>
          <t>26.05.2026</t>
        </is>
      </c>
      <c r="C110" s="3" t="n">
        <v>63466.44</v>
      </c>
      <c r="D110" s="4" t="n">
        <v>68</v>
      </c>
      <c r="E110" s="3" t="n">
        <v>20000</v>
      </c>
      <c r="F110" s="3">
        <f>IF(OR(D110="",E110="требует уточнения"),"требует уточнения",D110*1000+E110)</f>
        <v/>
      </c>
      <c r="G110" s="3">
        <f>IF(OR(C110="",F110="требует уточнения"),"требует уточнения",C110-F110)</f>
        <v/>
      </c>
      <c r="H110" s="5" t="inlineStr">
        <is>
          <t>Республика Татарстан</t>
        </is>
      </c>
      <c r="I110" s="5" t="inlineStr">
        <is>
          <t>420043, Респ Татарстан (Татарстан), г Казань, ул Чехова, д. 3</t>
        </is>
      </c>
      <c r="J110" s="6" t="inlineStr">
        <is>
          <t>44-ФЗ 0311300012726000014</t>
        </is>
      </c>
    </row>
    <row r="111" ht="72" customHeight="1">
      <c r="A111" s="2" t="inlineStr">
        <is>
          <t>19.05.2026</t>
        </is>
      </c>
      <c r="B111" s="2" t="inlineStr">
        <is>
          <t>28.05.2026</t>
        </is>
      </c>
      <c r="C111" s="3" t="n">
        <v>28000</v>
      </c>
      <c r="D111" s="4" t="n">
        <v>14</v>
      </c>
      <c r="E111" s="3" t="n">
        <v>20000</v>
      </c>
      <c r="F111" s="3">
        <f>IF(OR(D111="",E111="требует уточнения"),"требует уточнения",D111*1000+E111)</f>
        <v/>
      </c>
      <c r="G111" s="3">
        <f>IF(OR(C111="",F111="требует уточнения"),"требует уточнения",C111-F111)</f>
        <v/>
      </c>
      <c r="H111" s="5" t="inlineStr">
        <is>
          <t>Республика Татарстан</t>
        </is>
      </c>
      <c r="I111" s="5" t="inlineStr">
        <is>
          <t>423570, Респ Татарстан (Татарстан), р-н Нижнекамский, г Нижнекамск, пр-кт Химиков, д. 12В</t>
        </is>
      </c>
      <c r="J111" s="6" t="inlineStr">
        <is>
          <t>44-ФЗ 0111300005126000357</t>
        </is>
      </c>
    </row>
    <row r="112" ht="72" customHeight="1">
      <c r="A112" s="2" t="inlineStr">
        <is>
          <t>14.05.2026</t>
        </is>
      </c>
      <c r="B112" s="2" t="inlineStr">
        <is>
          <t>22.05.2026</t>
        </is>
      </c>
      <c r="C112" s="3" t="n">
        <v>6000</v>
      </c>
      <c r="D112" s="4" t="n">
        <v>3</v>
      </c>
      <c r="E112" s="3" t="n">
        <v>46600</v>
      </c>
      <c r="F112" s="3">
        <f>IF(OR(D112="",E112="требует уточнения"),"требует уточнения",D112*1000+E112)</f>
        <v/>
      </c>
      <c r="G112" s="3">
        <f>IF(OR(C112="",F112="требует уточнения"),"требует уточнения",C112-F112)</f>
        <v/>
      </c>
      <c r="H112" s="5" t="inlineStr">
        <is>
          <t>Республика Тыва</t>
        </is>
      </c>
      <c r="I112" s="5" t="inlineStr">
        <is>
          <t>респ. Тыва, г.о. город Кызыл, г. Кызыл, ул. Чехова, д. 2</t>
        </is>
      </c>
      <c r="J112" s="6" t="inlineStr">
        <is>
          <t>44-ФЗ 0312100008326000035</t>
        </is>
      </c>
    </row>
    <row r="113" ht="72" customHeight="1">
      <c r="A113" s="2" t="inlineStr">
        <is>
          <t>13.05.2026</t>
        </is>
      </c>
      <c r="B113" s="2" t="inlineStr">
        <is>
          <t>22.05.2026</t>
        </is>
      </c>
      <c r="C113" s="3" t="n">
        <v>21902.08</v>
      </c>
      <c r="D113" s="4" t="n">
        <v>16</v>
      </c>
      <c r="E113" s="3" t="n">
        <v>13600</v>
      </c>
      <c r="F113" s="3">
        <f>IF(OR(D113="",E113="требует уточнения"),"требует уточнения",D113*1000+E113)</f>
        <v/>
      </c>
      <c r="G113" s="3">
        <f>IF(OR(C113="",F113="требует уточнения"),"требует уточнения",C113-F113)</f>
        <v/>
      </c>
      <c r="H113" s="5" t="inlineStr">
        <is>
          <t>Рязанская область</t>
        </is>
      </c>
      <c r="I113" s="5" t="inlineStr">
        <is>
          <t>обл. Рязанская, м.о. Касимовский, п. Лашма, ул. Комсомольская, зд. 1в</t>
        </is>
      </c>
      <c r="J113" s="6" t="inlineStr">
        <is>
          <t>44-ФЗ 0859200001126005841</t>
        </is>
      </c>
    </row>
    <row r="114" ht="72" customHeight="1">
      <c r="A114" s="2" t="inlineStr">
        <is>
          <t>19.05.2026</t>
        </is>
      </c>
      <c r="B114" s="2" t="inlineStr">
        <is>
          <t>28.05.2026</t>
        </is>
      </c>
      <c r="C114" s="3" t="n">
        <v>104500</v>
      </c>
      <c r="D114" s="4" t="n">
        <v>55</v>
      </c>
      <c r="E114" s="3" t="n">
        <v>17600</v>
      </c>
      <c r="F114" s="3">
        <f>IF(OR(D114="",E114="требует уточнения"),"требует уточнения",D114*1000+E114)</f>
        <v/>
      </c>
      <c r="G114" s="3">
        <f>IF(OR(C114="",F114="требует уточнения"),"требует уточнения",C114-F114)</f>
        <v/>
      </c>
      <c r="H114" s="5" t="inlineStr">
        <is>
          <t>Рязанская область</t>
        </is>
      </c>
      <c r="I114" s="5" t="inlineStr">
        <is>
          <t>- Рязанская область, г. Рязань, ул. Свободы, д.80а/43 - Рязанская область, г. Рязань, ул. Радищева, д.28</t>
        </is>
      </c>
      <c r="J114" s="6" t="inlineStr">
        <is>
          <t>44-ФЗ 0859300019626000256</t>
        </is>
      </c>
    </row>
    <row r="115" ht="72" customHeight="1">
      <c r="A115" s="2" t="inlineStr">
        <is>
          <t>20.05.2026</t>
        </is>
      </c>
      <c r="B115" s="2" t="inlineStr">
        <is>
          <t>29.05.2026</t>
        </is>
      </c>
      <c r="C115" s="3" t="n">
        <v>35000</v>
      </c>
      <c r="D115" s="4" t="n">
        <v>25</v>
      </c>
      <c r="E115" s="3" t="n">
        <v>17600</v>
      </c>
      <c r="F115" s="3">
        <f>IF(OR(D115="",E115="требует уточнения"),"требует уточнения",D115*1000+E115)</f>
        <v/>
      </c>
      <c r="G115" s="3">
        <f>IF(OR(C115="",F115="требует уточнения"),"требует уточнения",C115-F115)</f>
        <v/>
      </c>
      <c r="H115" s="5" t="inlineStr">
        <is>
          <t>Рязанская область</t>
        </is>
      </c>
      <c r="I115" s="5" t="inlineStr">
        <is>
          <t>Рязанская область, Сапожковский район, Сапожок р.п, ул. Садовая, д.16
Рязанская область, Сапожковский район, р. п. Сапожок, ул. Садовая, д.21
Рязанская область, Ухоловский район, рп. Ухолово, ул. Советская, д. 20
Рязанская область, Александро-Невский оайон, рп. Александро-Невский, ул. Садовая, д. 34а
обл. Рязанская, м.о. Ряжский, г. Ряжск, ул. М.Горького, д. 106</t>
        </is>
      </c>
      <c r="J115" s="6" t="inlineStr">
        <is>
          <t>44-ФЗ 0859200001126006206</t>
        </is>
      </c>
    </row>
    <row r="116" ht="72" customHeight="1">
      <c r="A116" s="2" t="inlineStr">
        <is>
          <t>13.05.2026</t>
        </is>
      </c>
      <c r="B116" s="2" t="inlineStr">
        <is>
          <t>21.05.2026</t>
        </is>
      </c>
      <c r="C116" s="3" t="n">
        <v>74250</v>
      </c>
      <c r="D116" s="4" t="n">
        <v>45</v>
      </c>
      <c r="E116" s="3" t="n">
        <v>20800</v>
      </c>
      <c r="F116" s="3">
        <f>IF(OR(D116="",E116="требует уточнения"),"требует уточнения",D116*1000+E116)</f>
        <v/>
      </c>
      <c r="G116" s="3">
        <f>IF(OR(C116="",F116="требует уточнения"),"требует уточнения",C116-F116)</f>
        <v/>
      </c>
      <c r="H116" s="5" t="inlineStr">
        <is>
          <t>Санкт-Петербург</t>
        </is>
      </c>
      <c r="I116" s="5" t="inlineStr">
        <is>
          <t>ул. Латышских стрелков, д.22</t>
        </is>
      </c>
      <c r="J116" s="6" t="inlineStr">
        <is>
          <t>44-ФЗ 0372100004526000022</t>
        </is>
      </c>
    </row>
    <row r="117" ht="72" customHeight="1">
      <c r="A117" s="2" t="inlineStr">
        <is>
          <t>13.05.2026</t>
        </is>
      </c>
      <c r="B117" s="2" t="inlineStr">
        <is>
          <t>22.05.2026</t>
        </is>
      </c>
      <c r="C117" s="3" t="n">
        <v>84500</v>
      </c>
      <c r="D117" s="4" t="n">
        <v>78</v>
      </c>
      <c r="E117" s="3" t="n">
        <v>20800</v>
      </c>
      <c r="F117" s="3">
        <f>IF(OR(D117="",E117="требует уточнения"),"требует уточнения",D117*1000+E117)</f>
        <v/>
      </c>
      <c r="G117" s="3">
        <f>IF(OR(C117="",F117="требует уточнения"),"требует уточнения",C117-F117)</f>
        <v/>
      </c>
      <c r="H117" s="5" t="inlineStr">
        <is>
          <t>Санкт-Петербург</t>
        </is>
      </c>
      <c r="I117" s="5" t="inlineStr">
        <is>
          <t>Санкт-Петербург, ул.Маршала Новикова, д.1, корп.3, лит.А</t>
        </is>
      </c>
      <c r="J117" s="6" t="inlineStr">
        <is>
          <t>44-ФЗ 0372200102326000010</t>
        </is>
      </c>
    </row>
    <row r="118" ht="72" customHeight="1">
      <c r="A118" s="2" t="inlineStr">
        <is>
          <t>15.05.2026</t>
        </is>
      </c>
      <c r="B118" s="2" t="inlineStr">
        <is>
          <t>25.05.2026</t>
        </is>
      </c>
      <c r="C118" s="3" t="n">
        <v>183000</v>
      </c>
      <c r="D118" s="4" t="n">
        <v>200</v>
      </c>
      <c r="E118" s="3" t="n">
        <v>108800</v>
      </c>
      <c r="F118" s="3">
        <f>IF(OR(D118="",E118="требует уточнения"),"требует уточнения",D118*1000+E118)</f>
        <v/>
      </c>
      <c r="G118" s="3">
        <f>IF(OR(C118="",F118="требует уточнения"),"требует уточнения",C118-F118)</f>
        <v/>
      </c>
      <c r="H118" s="5" t="inlineStr">
        <is>
          <t>Санкт-Петербург</t>
        </is>
      </c>
      <c r="I118" s="5" t="inlineStr">
        <is>
          <t>вн.тер.г. муниципальный округ Измайловское, пр-кт Московский, д. 83 литера А, помещ. 1-Н, 5-Н, 6-Н, 7-Н, 9-Н, 10-Н, 11-Н, 13-Н, 12-Н, 14-Н
вн.тер.г. муниципальный округ Смольнинское, ул Исполкомская, д. 16 литера А, помещ. 11-Н, 2-Н, 9-Н, 1-Н, 8-Н, 13-Н, 12-Н, 15-Н, 4-Н (ч.п.27, 29-45), 14-Н (ч.п.3)
вн.тер.г. муниципальный округ Московская застава, ул Цветочная, д. 7 литера Ж
вн.тер.г. муниципальный округ Ланское, пр-кт Приморский, д. 22 литера А, пом. 1-Н, 4-Н
вн.тер.г. муниципальный округ Пороховые, ул Белорусская, д. 15 литера А
вн.тер.г. муниципальный округ Остров Декабристов, ул Наличная, д. 61 литера А
вн.тер.г. муниципальный округ Волковское, ул. Софийская, д. 4 литера Ю
вн.тер.г. муниципальный округ Волковское, ул. Софийская, дом 4 литера Э
вн.тер.г. муниципальный округ Лиговка-Ямская, наб. Обводного канала, д. 55 литера В, пом.1-Н, 3-Н, 4-Н, 5-Н, 6-Н, 7-Н
вн.тер.г. муниципальный округ Нарвский округ, пр-кт Стачек, д. 6 литера А, помещ. 5-Н
вн.тер.г. муниципальный округ № 65, ул Школьная, д. 132 литера А
вн.тер.г. муниципальный округ Пискаревка, ул Руставели, д. 13 к. 2 литера А
вн.тер.г. муниципальный округ Ивановский, ул Ивановская, д. 36 к. 2 литера Б
вн.тер.г. муниципальный округ Владимирский округ, ул Рубинштейна, д. 32 литера А, помещ. 28-Н
вн.тер.г. муниципальный округ Финляндский округ, пл Ленина, д. 8/8 литера А, помещ. 3-Н
вн.тер.г. муниципальный округ Северный, пр-кт Культуры, д. 33, корп. 2, литера А
вн.тер.г. муниципальный округ Автово, ул Кронштадтская, з/у 22а
вн.тер.г. муниципальный округ Большая Охта, ул Большая Пороховская, з/у 12/34а
вн.тер.г. муниципальный округ Пулковский меридиан, ш. Пулковское, д. 41 литера ЗА, (часть предтерминальной площадки с эстакадой)
вн.тер.г. муниципальный округ Пискаревка, ул Руставели, з/у 18
вн.тер.г. муниципальный округ Шувалово-Озерки, ул Прокофьева, д. 4 литера А
вн.тер.г. город Колпино, пр-кт Ленина, з/у 25б
вн.тер.г. город Колпино, ул. Тверская, з/у 58а
вн.тер.г. город Пушкин, ул. Ленинградская, з/у 1а
вн.тер.г. город Кронштадт, пр-кт Ленина, з/у 13а
вн.тер.г. город Сестрорецк, ул Токарева, з/у 15/2
вн.тер.г. город Петергоф, ул Спортивная, з/у 1/1
вн.тер.г. город Красное Село, пр-кт Ленина, з/у 88/3
вн.тер.г. муниципальный округ Звездное, пл Московская, з/у 1/4
вн.тер.г. муниципальный округ Полюстрово, дор. Муринская, у д. 16, к. 2
вн.тер.г. город Пушкин, г Пушкин, пл Привокзальная, з/у 7
вн.тер.г. муниципальный округ Балканский, пл Балканская, з/у 1а
вн.тер.г. муниципальный округ Смольнинское, ул Тульская, з/у 27
вн.тер.г. муниципальный округ Ульянка, пр-кт Ветеранов, з/у 300
вн.тер.г. муниципальный округ Пороховые, пр-кт Наставников, з/у 106
вн.тер.г. муниципальный округ Народный, ул. Народная, з/у 121
вн.тер.г. муниципальный округ Финляндский округ, пр-кт Кондратьевский, з/у 86
вн.тер.г. поселок Шушары, ул Пушкинская, з/у 12а
вн.тер.г. поселок Песочный, п Песочный, ул. Железнодорожная, з/у 12
вн.тер.г. город Зеленогорск, ул Вокзальная, з/у 13
вн.тер.г. муниципальный округ Пороховые, ул Хасанская, з/у 11
вн.тер.г. город Красное Село, г. Красное Село, участок ж/д «р. Дудерговка-ул. Первого мая», лит. Б, пом. 23, 24, 25, 26, 27 (1-Н)
вн.тер.г. город Петергоф, пл Привокзальная, д. 1 литера А
вн.тер.г. муниципальный округ Обуховский, ул Бабушкина, д. 131 к. 1 литера А, помещ. 1-Н
вн.тер.г. город Колпино, ул. Вокзальная, д. 13/11 литера А, помещ. 6-Н
вн.тер.г. поселок Парголово, ул. Заречная, з/у 2</t>
        </is>
      </c>
      <c r="J118" s="6" t="inlineStr">
        <is>
          <t>44-ФЗ 0372200004526000053</t>
        </is>
      </c>
    </row>
    <row r="119" ht="72" customHeight="1">
      <c r="A119" s="2" t="inlineStr">
        <is>
          <t>14.05.2026</t>
        </is>
      </c>
      <c r="B119" s="2" t="inlineStr">
        <is>
          <t>21.05.2026</t>
        </is>
      </c>
      <c r="C119" s="3" t="n">
        <v>3466.66</v>
      </c>
      <c r="D119" s="4" t="n">
        <v>2</v>
      </c>
      <c r="E119" s="3" t="n">
        <v>20000</v>
      </c>
      <c r="F119" s="3">
        <f>IF(OR(D119="",E119="требует уточнения"),"требует уточнения",D119*1000+E119)</f>
        <v/>
      </c>
      <c r="G119" s="3">
        <f>IF(OR(C119="",F119="требует уточнения"),"требует уточнения",C119-F119)</f>
        <v/>
      </c>
      <c r="H119" s="5" t="inlineStr">
        <is>
          <t>Саратовская область</t>
        </is>
      </c>
      <c r="I119" s="5" t="inlineStr">
        <is>
          <t>412954, Российская Федерация, Саратовская обл., Вольский р-н, с. Черкасское, пл. Революции , 7, ОКАТО: 63211558000</t>
        </is>
      </c>
      <c r="J119" s="6" t="inlineStr">
        <is>
          <t>223-ФЗ 32616006652</t>
        </is>
      </c>
    </row>
    <row r="120" ht="72" customHeight="1">
      <c r="A120" s="2" t="inlineStr">
        <is>
          <t>13.05.2026</t>
        </is>
      </c>
      <c r="B120" s="2" t="inlineStr">
        <is>
          <t>21.05.2026</t>
        </is>
      </c>
      <c r="C120" s="3" t="n">
        <v>20150.82</v>
      </c>
      <c r="D120" s="4" t="n">
        <v>22</v>
      </c>
      <c r="E120" s="3" t="n">
        <v>20000</v>
      </c>
      <c r="F120" s="3">
        <f>IF(OR(D120="",E120="требует уточнения"),"требует уточнения",D120*1000+E120)</f>
        <v/>
      </c>
      <c r="G120" s="3">
        <f>IF(OR(C120="",F120="требует уточнения"),"требует уточнения",C120-F120)</f>
        <v/>
      </c>
      <c r="H120" s="5" t="inlineStr">
        <is>
          <t>Саратовская область</t>
        </is>
      </c>
      <c r="I120" s="5" t="inlineStr">
        <is>
          <t>обл Саратовская, м.р-н Аркадакский, г.п. город Аркадак, г Аркадак, ул Чапаева, здание спортзала</t>
        </is>
      </c>
      <c r="J120" s="6" t="inlineStr">
        <is>
          <t>44-ФЗ 0360300064826000001</t>
        </is>
      </c>
    </row>
    <row r="121" ht="72" customHeight="1">
      <c r="A121" s="2" t="inlineStr">
        <is>
          <t>15.05.2026</t>
        </is>
      </c>
      <c r="B121" s="2" t="inlineStr">
        <is>
          <t>25.05.2026</t>
        </is>
      </c>
      <c r="C121" s="3" t="n">
        <v>19781.71</v>
      </c>
      <c r="D121" s="4" t="n">
        <v>13</v>
      </c>
      <c r="E121" s="3" t="n">
        <v>20000</v>
      </c>
      <c r="F121" s="3">
        <f>IF(OR(D121="",E121="требует уточнения"),"требует уточнения",D121*1000+E121)</f>
        <v/>
      </c>
      <c r="G121" s="3">
        <f>IF(OR(C121="",F121="требует уточнения"),"требует уточнения",C121-F121)</f>
        <v/>
      </c>
      <c r="H121" s="5" t="inlineStr">
        <is>
          <t>Саратовская область</t>
        </is>
      </c>
      <c r="I121" s="5" t="inlineStr">
        <is>
          <t>413124, Саратовская обл., Энгельсский муниципальный район, городское поселение город Энгельс, г. Энгельс, ул. Маршала Василевского А.М., дом 25.</t>
        </is>
      </c>
      <c r="J121" s="6" t="inlineStr">
        <is>
          <t>223-ФЗ 32616012968</t>
        </is>
      </c>
    </row>
    <row r="122" ht="72" customHeight="1">
      <c r="A122" s="2" t="inlineStr">
        <is>
          <t>15.05.2026</t>
        </is>
      </c>
      <c r="B122" s="2" t="inlineStr">
        <is>
          <t>25.05.2026</t>
        </is>
      </c>
      <c r="C122" s="3" t="n">
        <v>350568.4</v>
      </c>
      <c r="D122" s="4" t="n">
        <v>260</v>
      </c>
      <c r="E122" s="3" t="n">
        <v>25000</v>
      </c>
      <c r="F122" s="3">
        <f>IF(OR(D122="",E122="требует уточнения"),"требует уточнения",D122*1000+E122)</f>
        <v/>
      </c>
      <c r="G122" s="3">
        <f>IF(OR(C122="",F122="требует уточнения"),"требует уточнения",C122-F122)</f>
        <v/>
      </c>
      <c r="H122" s="5" t="inlineStr">
        <is>
          <t>Ставропольский край</t>
        </is>
      </c>
      <c r="I122" s="5" t="inlineStr">
        <is>
          <t>край Ставропольский, г.о. город-курорт Пятигорск, г Пятигорск, ул Первая Бульварная, д. 37</t>
        </is>
      </c>
      <c r="J122" s="6" t="inlineStr">
        <is>
          <t>44-ФЗ 0321300184826000091</t>
        </is>
      </c>
    </row>
    <row r="123" ht="72" customHeight="1">
      <c r="A123" s="2" t="inlineStr">
        <is>
          <t>14.05.2026</t>
        </is>
      </c>
      <c r="B123" s="2" t="inlineStr">
        <is>
          <t>21.05.2026</t>
        </is>
      </c>
      <c r="C123" s="3" t="n">
        <v>37950</v>
      </c>
      <c r="D123" s="4" t="n">
        <v>1650</v>
      </c>
      <c r="E123" s="3" t="n">
        <v>24400</v>
      </c>
      <c r="F123" s="3">
        <f>IF(OR(D123="",E123="требует уточнения"),"требует уточнения",D123*1000+E123)</f>
        <v/>
      </c>
      <c r="G123" s="3">
        <f>IF(OR(C123="",F123="требует уточнения"),"требует уточнения",C123-F123)</f>
        <v/>
      </c>
      <c r="H123" s="5" t="inlineStr">
        <is>
          <t>Тамбовская область</t>
        </is>
      </c>
      <c r="I123" s="5" t="inlineStr">
        <is>
          <t>обл. Тамбовская, г.о. город Уварово, г. Уварово, ул. Революционная, д. 45
обл. Тамбовская, м.о. Инжавинский, рп. Инжавино, ул. Нагорная, д. 18
обл. Тамбовская, м.о. Жердевский, г. Жердевка, ул. Семашко, д. 10, А
д. 25
д. 55
обл. Тамбовская, м.о. Умётский, рп. Умет, ул. Советская, д. 106</t>
        </is>
      </c>
      <c r="J123" s="6" t="inlineStr">
        <is>
          <t>44-ФЗ 0164100007926000024</t>
        </is>
      </c>
    </row>
    <row r="124" ht="72" customHeight="1">
      <c r="A124" s="2" t="inlineStr">
        <is>
          <t>20.05.2026</t>
        </is>
      </c>
      <c r="B124" s="2" t="inlineStr">
        <is>
          <t>28.05.2026</t>
        </is>
      </c>
      <c r="C124" s="3" t="n">
        <v>37583.47</v>
      </c>
      <c r="D124" s="4" t="n">
        <v>41</v>
      </c>
      <c r="E124" s="3" t="n">
        <v>38400</v>
      </c>
      <c r="F124" s="3">
        <f>IF(OR(D124="",E124="требует уточнения"),"требует уточнения",D124*1000+E124)</f>
        <v/>
      </c>
      <c r="G124" s="3">
        <f>IF(OR(C124="",F124="требует уточнения"),"требует уточнения",C124-F124)</f>
        <v/>
      </c>
      <c r="H124" s="5" t="inlineStr">
        <is>
          <t>Томская область</t>
        </is>
      </c>
      <c r="I124" s="5" t="inlineStr">
        <is>
          <t>обл Томская, г.о. город Томск, г Томск, ул Клюева, д. 1, ФКУ ЛИУ - 1 УФСИН России по Томской области</t>
        </is>
      </c>
      <c r="J124" s="6" t="inlineStr">
        <is>
          <t>44-ФЗ 0365100003426000029</t>
        </is>
      </c>
    </row>
    <row r="125" ht="72" customHeight="1">
      <c r="A125" s="2" t="inlineStr">
        <is>
          <t>07.05.2026</t>
        </is>
      </c>
      <c r="B125" s="2" t="inlineStr">
        <is>
          <t>21.05.2026</t>
        </is>
      </c>
      <c r="C125" s="3" t="n">
        <v>278952.55</v>
      </c>
      <c r="D125" s="4" t="n">
        <v>193</v>
      </c>
      <c r="E125" s="3" t="n">
        <v>31600</v>
      </c>
      <c r="F125" s="3">
        <f>IF(OR(D125="",E125="требует уточнения"),"требует уточнения",D125*1000+E125)</f>
        <v/>
      </c>
      <c r="G125" s="3">
        <f>IF(OR(C125="",F125="требует уточнения"),"требует уточнения",C125-F125)</f>
        <v/>
      </c>
      <c r="H125" s="5" t="inlineStr">
        <is>
          <t>Тюменская область</t>
        </is>
      </c>
      <c r="I125" s="5" t="inlineStr">
        <is>
          <t>Тюменская область</t>
        </is>
      </c>
      <c r="J125" s="6" t="inlineStr">
        <is>
          <t>223-ФЗ 32615986904</t>
        </is>
      </c>
    </row>
    <row r="126" ht="72" customHeight="1">
      <c r="A126" s="2" t="inlineStr">
        <is>
          <t>18.05.2026</t>
        </is>
      </c>
      <c r="B126" s="2" t="inlineStr">
        <is>
          <t>25.05.2026</t>
        </is>
      </c>
      <c r="C126" s="3" t="n">
        <v>26293.33</v>
      </c>
      <c r="D126" s="4" t="n">
        <v>16</v>
      </c>
      <c r="E126" s="3" t="n">
        <v>72600</v>
      </c>
      <c r="F126" s="3">
        <f>IF(OR(D126="",E126="требует уточнения"),"требует уточнения",D126*1000+E126)</f>
        <v/>
      </c>
      <c r="G126" s="3">
        <f>IF(OR(C126="",F126="требует уточнения"),"требует уточнения",C126-F126)</f>
        <v/>
      </c>
      <c r="H126" s="5" t="inlineStr">
        <is>
          <t>Хабаровский край</t>
        </is>
      </c>
      <c r="I126" s="5" t="inlineStr">
        <is>
          <t>край Хабаровский, г.о. город Хабаровск, г. Хабаровск, ул. Ленина, д. 4</t>
        </is>
      </c>
      <c r="J126" s="6" t="inlineStr">
        <is>
          <t>44-ФЗ 0122100008326000022</t>
        </is>
      </c>
    </row>
    <row r="127" ht="72" customHeight="1">
      <c r="A127" s="2" t="inlineStr">
        <is>
          <t>19.05.2026</t>
        </is>
      </c>
      <c r="B127" s="2" t="inlineStr">
        <is>
          <t>28.05.2026</t>
        </is>
      </c>
      <c r="C127" s="3" t="n">
        <v>162810</v>
      </c>
      <c r="D127" s="4" t="n">
        <v>67</v>
      </c>
      <c r="E127" s="3" t="n">
        <v>72600</v>
      </c>
      <c r="F127" s="3">
        <f>IF(OR(D127="",E127="требует уточнения"),"требует уточнения",D127*1000+E127)</f>
        <v/>
      </c>
      <c r="G127" s="3">
        <f>IF(OR(C127="",F127="требует уточнения"),"требует уточнения",C127-F127)</f>
        <v/>
      </c>
      <c r="H127" s="5" t="inlineStr">
        <is>
          <t>Хабаровский край</t>
        </is>
      </c>
      <c r="I127" s="5" t="inlineStr">
        <is>
          <t>край Хабаровский, г.о. город Комсомольск-на-Амуре, г. Комсомольск-на-Амуре, ул. Аллея Труда, д. 1
край Хабаровский, г.о. город Комсомольск-на-Амуре, г. Комсомольск-на-Амуре, ул. Кирова, д. 2</t>
        </is>
      </c>
      <c r="J127" s="6" t="inlineStr">
        <is>
          <t>44-ФЗ 0322100014326000006</t>
        </is>
      </c>
    </row>
    <row r="128" ht="72" customHeight="1">
      <c r="A128" s="2" t="inlineStr">
        <is>
          <t>14.05.2026</t>
        </is>
      </c>
      <c r="B128" s="2" t="inlineStr">
        <is>
          <t>21.05.2026</t>
        </is>
      </c>
      <c r="C128" s="3" t="n">
        <v>55047.7</v>
      </c>
      <c r="D128" s="4" t="n">
        <v>17</v>
      </c>
      <c r="E128" s="3" t="n">
        <v>34200</v>
      </c>
      <c r="F128" s="3">
        <f>IF(OR(D128="",E128="требует уточнения"),"требует уточнения",D128*1000+E128)</f>
        <v/>
      </c>
      <c r="G128" s="3">
        <f>IF(OR(C128="",F128="требует уточнения"),"требует уточнения",C128-F128)</f>
        <v/>
      </c>
      <c r="H128" s="5" t="inlineStr">
        <is>
          <t>Ханты-Мансийский автономный округ - Югра</t>
        </is>
      </c>
      <c r="I128" s="5" t="inlineStr">
        <is>
          <t>АО Ханты-Мансийский Автономный округ - Югра, г.о. Ханты-Мансийск, г Ханты-Мансийск, ул Объездная, д. 45</t>
        </is>
      </c>
      <c r="J128" s="6" t="inlineStr">
        <is>
          <t>44-ФЗ 0387100015026000054</t>
        </is>
      </c>
    </row>
    <row r="129" ht="72" customHeight="1">
      <c r="A129" s="2" t="inlineStr">
        <is>
          <t>14.05.2026</t>
        </is>
      </c>
      <c r="B129" s="2" t="inlineStr">
        <is>
          <t>22.05.2026</t>
        </is>
      </c>
      <c r="C129" s="3" t="n">
        <v>363950</v>
      </c>
      <c r="D129" s="4" t="n">
        <v>1</v>
      </c>
      <c r="E129" s="3" t="n">
        <v>34200</v>
      </c>
      <c r="F129" s="3">
        <f>IF(OR(D129="",E129="требует уточнения"),"требует уточнения",D129*1000+E129)</f>
        <v/>
      </c>
      <c r="G129" s="3">
        <f>IF(OR(C129="",F129="требует уточнения"),"требует уточнения",C129-F129)</f>
        <v/>
      </c>
      <c r="H129" s="5" t="inlineStr">
        <is>
          <t>Ханты-Мансийский автономный округ - Югра</t>
        </is>
      </c>
      <c r="I129" s="5" t="inlineStr">
        <is>
          <t>объекты МУП ТО "УТВиВ №1" МО СР</t>
        </is>
      </c>
      <c r="J129" s="6" t="inlineStr">
        <is>
          <t>223-ФЗ 32616008002</t>
        </is>
      </c>
    </row>
    <row r="130" ht="72" customHeight="1">
      <c r="A130" s="2" t="inlineStr">
        <is>
          <t>20.05.2026</t>
        </is>
      </c>
      <c r="B130" s="2" t="inlineStr">
        <is>
          <t>27.05.2026</t>
        </is>
      </c>
      <c r="C130" s="3" t="n">
        <v>129280</v>
      </c>
      <c r="D130" s="4" t="n">
        <v>64</v>
      </c>
      <c r="E130" s="3" t="n">
        <v>34200</v>
      </c>
      <c r="F130" s="3">
        <f>IF(OR(D130="",E130="требует уточнения"),"требует уточнения",D130*1000+E130)</f>
        <v/>
      </c>
      <c r="G130" s="3">
        <f>IF(OR(C130="",F130="требует уточнения"),"требует уточнения",C130-F130)</f>
        <v/>
      </c>
      <c r="H130" s="5" t="inlineStr">
        <is>
          <t>Ханты-Мансийский автономный округ - Югра</t>
        </is>
      </c>
      <c r="I130" s="5" t="inlineStr">
        <is>
          <t>628684, Ханты-Мансийский Автономный округ-Югра, г.Мегион, пр-кт Победы, дом 14</t>
        </is>
      </c>
      <c r="J130" s="6" t="inlineStr">
        <is>
          <t>223-ФЗ 32616026627</t>
        </is>
      </c>
    </row>
    <row r="131" ht="72" customHeight="1">
      <c r="A131" s="2" t="inlineStr">
        <is>
          <t>20.05.2026</t>
        </is>
      </c>
      <c r="B131" s="2" t="inlineStr">
        <is>
          <t>27.05.2026</t>
        </is>
      </c>
      <c r="C131" s="3" t="n">
        <v>433500</v>
      </c>
      <c r="D131" s="4" t="n">
        <v>255</v>
      </c>
      <c r="E131" s="3" t="n">
        <v>34200</v>
      </c>
      <c r="F131" s="3">
        <f>IF(OR(D131="",E131="требует уточнения"),"требует уточнения",D131*1000+E131)</f>
        <v/>
      </c>
      <c r="G131" s="3">
        <f>IF(OR(C131="",F131="требует уточнения"),"требует уточнения",C131-F131)</f>
        <v/>
      </c>
      <c r="H131" s="5" t="inlineStr">
        <is>
          <t>Ханты-Мансийский автономный округ - Югра</t>
        </is>
      </c>
      <c r="I131" s="5" t="inlineStr">
        <is>
          <t>а.окр. Ханты-Мансийский Автономный округ - Югра, г.о. Сургут, г. Сургут, тракт Тюменский, д. 27</t>
        </is>
      </c>
      <c r="J131" s="6" t="inlineStr">
        <is>
          <t>44-ФЗ 0387200006326000118</t>
        </is>
      </c>
    </row>
    <row r="132" ht="72" customHeight="1">
      <c r="A132" s="2" t="inlineStr">
        <is>
          <t>19.05.2026</t>
        </is>
      </c>
      <c r="B132" s="2" t="inlineStr">
        <is>
          <t>27.05.2026</t>
        </is>
      </c>
      <c r="C132" s="3" t="n">
        <v>17833.35</v>
      </c>
      <c r="D132" s="4" t="n">
        <v>5</v>
      </c>
      <c r="E132" s="3" t="n">
        <v>34200</v>
      </c>
      <c r="F132" s="3">
        <f>IF(OR(D132="",E132="требует уточнения"),"требует уточнения",D132*1000+E132)</f>
        <v/>
      </c>
      <c r="G132" s="3">
        <f>IF(OR(C132="",F132="требует уточнения"),"требует уточнения",C132-F132)</f>
        <v/>
      </c>
      <c r="H132" s="5" t="inlineStr">
        <is>
          <t>Ханты-Мансийский автономный округ - Югра</t>
        </is>
      </c>
      <c r="I132" s="5" t="inlineStr">
        <is>
          <t>а.окр. Ханты-Мансийский Автономный округ - Югра, г.о. Сургут, г. Сургут, пр-д Советов, д. 3
а.окр. Ханты-Мансийский Автономный округ - Югра, г.о. Сургут, г. Сургут, пр-кт Комсомольский, зд. 22</t>
        </is>
      </c>
      <c r="J132" s="6" t="inlineStr">
        <is>
          <t>44-ФЗ 0387200028026000034</t>
        </is>
      </c>
    </row>
    <row r="133" ht="72" customHeight="1">
      <c r="A133" s="2" t="inlineStr">
        <is>
          <t>18.05.2026</t>
        </is>
      </c>
      <c r="B133" s="2" t="inlineStr">
        <is>
          <t>29.05.2026</t>
        </is>
      </c>
      <c r="C133" s="3" t="n">
        <v>55080</v>
      </c>
      <c r="D133" s="4" t="n">
        <v>36</v>
      </c>
      <c r="E133" s="3" t="n">
        <v>34200</v>
      </c>
      <c r="F133" s="3">
        <f>IF(OR(D133="",E133="требует уточнения"),"требует уточнения",D133*1000+E133)</f>
        <v/>
      </c>
      <c r="G133" s="3">
        <f>IF(OR(C133="",F133="требует уточнения"),"требует уточнения",C133-F133)</f>
        <v/>
      </c>
      <c r="H133" s="5" t="inlineStr">
        <is>
          <t>Ханты-Мансийский автономный округ - Югра</t>
        </is>
      </c>
      <c r="I133" s="5" t="inlineStr">
        <is>
          <t>Ханты-Мансийский автономный округ - Югра, Кондинский м.р-н, с.п. Мулымья, п Мулымья, ул Лесная, зд.4Д</t>
        </is>
      </c>
      <c r="J133" s="6" t="inlineStr">
        <is>
          <t>44-ФЗ 0387300123626000020</t>
        </is>
      </c>
    </row>
    <row r="134" ht="72" customHeight="1">
      <c r="A134" s="2" t="inlineStr">
        <is>
          <t>15.05.2026</t>
        </is>
      </c>
      <c r="B134" s="2" t="inlineStr">
        <is>
          <t>22.05.2026</t>
        </is>
      </c>
      <c r="C134" s="3" t="n">
        <v>34100</v>
      </c>
      <c r="D134" s="4" t="n">
        <v>1</v>
      </c>
      <c r="E134" s="3" t="n">
        <v>28600</v>
      </c>
      <c r="F134" s="3">
        <f>IF(OR(D134="",E134="требует уточнения"),"требует уточнения",D134*1000+E134)</f>
        <v/>
      </c>
      <c r="G134" s="3">
        <f>IF(OR(C134="",F134="требует уточнения"),"требует уточнения",C134-F134)</f>
        <v/>
      </c>
      <c r="H134" s="5" t="inlineStr">
        <is>
          <t>Челябинская область</t>
        </is>
      </c>
      <c r="I134" s="5" t="inlineStr">
        <is>
          <t>СОГЛАСНО ЗАКУПОЧНОЙ ДОКУМЕНТАЦИИ</t>
        </is>
      </c>
      <c r="J134" s="6" t="inlineStr">
        <is>
          <t>223-ФЗ 32616009873</t>
        </is>
      </c>
    </row>
    <row r="135" ht="72" customHeight="1">
      <c r="A135" s="2" t="inlineStr">
        <is>
          <t>14.05.2026</t>
        </is>
      </c>
      <c r="B135" s="2" t="inlineStr">
        <is>
          <t>22.05.2026</t>
        </is>
      </c>
      <c r="C135" s="3" t="n">
        <v>135035</v>
      </c>
      <c r="D135" s="4" t="n">
        <v>113</v>
      </c>
      <c r="E135" s="3" t="n">
        <v>28600</v>
      </c>
      <c r="F135" s="3">
        <f>IF(OR(D135="",E135="требует уточнения"),"требует уточнения",D135*1000+E135)</f>
        <v/>
      </c>
      <c r="G135" s="3">
        <f>IF(OR(C135="",F135="требует уточнения"),"требует уточнения",C135-F135)</f>
        <v/>
      </c>
      <c r="H135" s="5" t="inlineStr">
        <is>
          <t>Челябинская область</t>
        </is>
      </c>
      <c r="I135" s="5" t="inlineStr">
        <is>
          <t>ул. Рылеева 10, ул. Свободы 90, ул. Свободы 92, ул. Свободы 96, Троицкий такт 44, ул. Фестивальная 2, ул. Блюхера 89, ул. Кузнецова 10, п. Новосинеглазово, ул. Советская 11.</t>
        </is>
      </c>
      <c r="J135" s="6" t="inlineStr">
        <is>
          <t>44-ФЗ 0369300276426000056</t>
        </is>
      </c>
    </row>
    <row r="136" ht="72" customHeight="1">
      <c r="A136" s="2" t="inlineStr">
        <is>
          <t>19.05.2026</t>
        </is>
      </c>
      <c r="B136" s="2" t="inlineStr">
        <is>
          <t>27.05.2026</t>
        </is>
      </c>
      <c r="C136" s="3" t="n">
        <v>62399.88</v>
      </c>
      <c r="D136" s="4" t="n">
        <v>36</v>
      </c>
      <c r="E136" s="3" t="n">
        <v>28600</v>
      </c>
      <c r="F136" s="3">
        <f>IF(OR(D136="",E136="требует уточнения"),"требует уточнения",D136*1000+E136)</f>
        <v/>
      </c>
      <c r="G136" s="3">
        <f>IF(OR(C136="",F136="требует уточнения"),"требует уточнения",C136-F136)</f>
        <v/>
      </c>
      <c r="H136" s="5" t="inlineStr">
        <is>
          <t>Челябинская область</t>
        </is>
      </c>
      <c r="I136" s="5" t="inlineStr">
        <is>
          <t>обл Челябинская, г.о. Миасский, г Миасс, ул Степана Разина, д. 6</t>
        </is>
      </c>
      <c r="J136" s="6" t="inlineStr">
        <is>
          <t>44-ФЗ 0369300266926000039</t>
        </is>
      </c>
    </row>
    <row r="137" ht="72" customHeight="1">
      <c r="A137" s="2" t="inlineStr">
        <is>
          <t>20.05.2026</t>
        </is>
      </c>
      <c r="B137" s="2" t="inlineStr">
        <is>
          <t>28.05.2026</t>
        </is>
      </c>
      <c r="C137" s="3" t="n">
        <v>34073.4</v>
      </c>
      <c r="D137" s="4" t="n">
        <v>20</v>
      </c>
      <c r="E137" s="3" t="inlineStr">
        <is>
          <t>требует уточнения</t>
        </is>
      </c>
      <c r="F137" s="3">
        <f>IF(OR(D137="",E137="требует уточнения"),"требует уточнения",D137*1000+E137)</f>
        <v/>
      </c>
      <c r="G137" s="3">
        <f>IF(OR(C137="",F137="требует уточнения"),"требует уточнения",C137-F137)</f>
        <v/>
      </c>
      <c r="H137" s="5" t="inlineStr">
        <is>
          <t>Челябинская область</t>
        </is>
      </c>
      <c r="I137" s="5" t="inlineStr">
        <is>
          <t>д. 17</t>
        </is>
      </c>
      <c r="J137" s="6" t="inlineStr">
        <is>
          <t>44-ФЗ 0169600019426000207</t>
        </is>
      </c>
    </row>
    <row r="138" ht="72" customHeight="1">
      <c r="A138" s="2" t="inlineStr">
        <is>
          <t>19.05.2026</t>
        </is>
      </c>
      <c r="B138" s="2" t="inlineStr">
        <is>
          <t>29.05.2026</t>
        </is>
      </c>
      <c r="C138" s="3" t="n">
        <v>226000</v>
      </c>
      <c r="D138" s="4" t="n">
        <v>226</v>
      </c>
      <c r="E138" s="3" t="n">
        <v>24200</v>
      </c>
      <c r="F138" s="3">
        <f>IF(OR(D138="",E138="требует уточнения"),"требует уточнения",D138*1000+E138)</f>
        <v/>
      </c>
      <c r="G138" s="3">
        <f>IF(OR(C138="",F138="требует уточнения"),"требует уточнения",C138-F138)</f>
        <v/>
      </c>
      <c r="H138" s="5" t="inlineStr">
        <is>
          <t>Чувашская Республика</t>
        </is>
      </c>
      <c r="I138" s="5" t="inlineStr">
        <is>
          <t>428017, Чувашская Республика, г. Чебоксары: Московский проспект, д. 47
ул. Университетская, д. 24
Лебедева, д. 68
филиал «Красноармейская ЦРБ» с. Красноармейское, ул. 30 лет Победы, д. 7</t>
        </is>
      </c>
      <c r="J138" s="6" t="inlineStr">
        <is>
          <t>44-ФЗ 0815500000526007281</t>
        </is>
      </c>
    </row>
    <row r="139" ht="72" customHeight="1">
      <c r="A139" s="2" t="inlineStr">
        <is>
          <t>19.05.2026</t>
        </is>
      </c>
      <c r="B139" s="2" t="inlineStr">
        <is>
          <t>27.05.2026</t>
        </is>
      </c>
      <c r="C139" s="3" t="n">
        <v>267180</v>
      </c>
      <c r="D139" s="4" t="n">
        <v>123</v>
      </c>
      <c r="E139" s="3" t="n">
        <v>34600</v>
      </c>
      <c r="F139" s="3">
        <f>IF(OR(D139="",E139="требует уточнения"),"требует уточнения",D139*1000+E139)</f>
        <v/>
      </c>
      <c r="G139" s="3">
        <f>IF(OR(C139="",F139="требует уточнения"),"требует уточнения",C139-F139)</f>
        <v/>
      </c>
      <c r="H139" s="5" t="inlineStr">
        <is>
          <t>Ямало-Ненецкий автономный округ</t>
        </is>
      </c>
      <c r="I139" s="5" t="inlineStr">
        <is>
          <t>а.окр. Ямало-Ненецкий, м.о. Приуральский район, г. Лабытнанги, ул. Северная, д. 33, ФКУ ИК-8 УФСИН России по ЯНАО</t>
        </is>
      </c>
      <c r="J139" s="6" t="inlineStr">
        <is>
          <t>44-ФЗ 0390100004526000054</t>
        </is>
      </c>
    </row>
  </sheetData>
  <autoFilter ref="A1:J139"/>
  <conditionalFormatting sqref="G2:G139">
    <cfRule type="cellIs" priority="1" operator="lessThan" dxfId="0">
      <formula>0</formula>
    </cfRule>
  </conditionalFormatting>
  <hyperlinks>
    <hyperlink xmlns:r="http://schemas.openxmlformats.org/officeDocument/2006/relationships" ref="J2" r:id="rId1"/>
    <hyperlink xmlns:r="http://schemas.openxmlformats.org/officeDocument/2006/relationships" ref="J3" r:id="rId2"/>
    <hyperlink xmlns:r="http://schemas.openxmlformats.org/officeDocument/2006/relationships" ref="J4" r:id="rId3"/>
    <hyperlink xmlns:r="http://schemas.openxmlformats.org/officeDocument/2006/relationships" ref="J5" r:id="rId4"/>
    <hyperlink xmlns:r="http://schemas.openxmlformats.org/officeDocument/2006/relationships" ref="J6" r:id="rId5"/>
    <hyperlink xmlns:r="http://schemas.openxmlformats.org/officeDocument/2006/relationships" ref="J7" r:id="rId6"/>
    <hyperlink xmlns:r="http://schemas.openxmlformats.org/officeDocument/2006/relationships" ref="J8" r:id="rId7"/>
    <hyperlink xmlns:r="http://schemas.openxmlformats.org/officeDocument/2006/relationships" ref="J9" r:id="rId8"/>
    <hyperlink xmlns:r="http://schemas.openxmlformats.org/officeDocument/2006/relationships" ref="J10" r:id="rId9"/>
    <hyperlink xmlns:r="http://schemas.openxmlformats.org/officeDocument/2006/relationships" ref="J11" r:id="rId10"/>
    <hyperlink xmlns:r="http://schemas.openxmlformats.org/officeDocument/2006/relationships" ref="J12" r:id="rId11"/>
    <hyperlink xmlns:r="http://schemas.openxmlformats.org/officeDocument/2006/relationships" ref="J13" r:id="rId12"/>
    <hyperlink xmlns:r="http://schemas.openxmlformats.org/officeDocument/2006/relationships" ref="J14" r:id="rId13"/>
    <hyperlink xmlns:r="http://schemas.openxmlformats.org/officeDocument/2006/relationships" ref="J15" r:id="rId14"/>
    <hyperlink xmlns:r="http://schemas.openxmlformats.org/officeDocument/2006/relationships" ref="J16" r:id="rId15"/>
    <hyperlink xmlns:r="http://schemas.openxmlformats.org/officeDocument/2006/relationships" ref="J17" r:id="rId16"/>
    <hyperlink xmlns:r="http://schemas.openxmlformats.org/officeDocument/2006/relationships" ref="J18" r:id="rId17"/>
    <hyperlink xmlns:r="http://schemas.openxmlformats.org/officeDocument/2006/relationships" ref="J19" r:id="rId18"/>
    <hyperlink xmlns:r="http://schemas.openxmlformats.org/officeDocument/2006/relationships" ref="J20" r:id="rId19"/>
    <hyperlink xmlns:r="http://schemas.openxmlformats.org/officeDocument/2006/relationships" ref="J21" r:id="rId20"/>
    <hyperlink xmlns:r="http://schemas.openxmlformats.org/officeDocument/2006/relationships" ref="J22" r:id="rId21"/>
    <hyperlink xmlns:r="http://schemas.openxmlformats.org/officeDocument/2006/relationships" ref="J23" r:id="rId22"/>
    <hyperlink xmlns:r="http://schemas.openxmlformats.org/officeDocument/2006/relationships" ref="J24" r:id="rId23"/>
    <hyperlink xmlns:r="http://schemas.openxmlformats.org/officeDocument/2006/relationships" ref="J25" r:id="rId24"/>
    <hyperlink xmlns:r="http://schemas.openxmlformats.org/officeDocument/2006/relationships" ref="J26" r:id="rId25"/>
    <hyperlink xmlns:r="http://schemas.openxmlformats.org/officeDocument/2006/relationships" ref="J27" r:id="rId26"/>
    <hyperlink xmlns:r="http://schemas.openxmlformats.org/officeDocument/2006/relationships" ref="J28" r:id="rId27"/>
    <hyperlink xmlns:r="http://schemas.openxmlformats.org/officeDocument/2006/relationships" ref="J29" r:id="rId28"/>
    <hyperlink xmlns:r="http://schemas.openxmlformats.org/officeDocument/2006/relationships" ref="J30" r:id="rId29"/>
    <hyperlink xmlns:r="http://schemas.openxmlformats.org/officeDocument/2006/relationships" ref="J31" r:id="rId30"/>
    <hyperlink xmlns:r="http://schemas.openxmlformats.org/officeDocument/2006/relationships" ref="J32" r:id="rId31"/>
    <hyperlink xmlns:r="http://schemas.openxmlformats.org/officeDocument/2006/relationships" ref="J33" r:id="rId32"/>
    <hyperlink xmlns:r="http://schemas.openxmlformats.org/officeDocument/2006/relationships" ref="J34" r:id="rId33"/>
    <hyperlink xmlns:r="http://schemas.openxmlformats.org/officeDocument/2006/relationships" ref="J35" r:id="rId34"/>
    <hyperlink xmlns:r="http://schemas.openxmlformats.org/officeDocument/2006/relationships" ref="J36" r:id="rId35"/>
    <hyperlink xmlns:r="http://schemas.openxmlformats.org/officeDocument/2006/relationships" ref="J37" r:id="rId36"/>
    <hyperlink xmlns:r="http://schemas.openxmlformats.org/officeDocument/2006/relationships" ref="J38" r:id="rId37"/>
    <hyperlink xmlns:r="http://schemas.openxmlformats.org/officeDocument/2006/relationships" ref="J39" r:id="rId38"/>
    <hyperlink xmlns:r="http://schemas.openxmlformats.org/officeDocument/2006/relationships" ref="J40" r:id="rId39"/>
    <hyperlink xmlns:r="http://schemas.openxmlformats.org/officeDocument/2006/relationships" ref="J41" r:id="rId40"/>
    <hyperlink xmlns:r="http://schemas.openxmlformats.org/officeDocument/2006/relationships" ref="J42" r:id="rId41"/>
    <hyperlink xmlns:r="http://schemas.openxmlformats.org/officeDocument/2006/relationships" ref="J43" r:id="rId42"/>
    <hyperlink xmlns:r="http://schemas.openxmlformats.org/officeDocument/2006/relationships" ref="J44" r:id="rId43"/>
    <hyperlink xmlns:r="http://schemas.openxmlformats.org/officeDocument/2006/relationships" ref="J45" r:id="rId44"/>
    <hyperlink xmlns:r="http://schemas.openxmlformats.org/officeDocument/2006/relationships" ref="J46" r:id="rId45"/>
    <hyperlink xmlns:r="http://schemas.openxmlformats.org/officeDocument/2006/relationships" ref="J47" r:id="rId46"/>
    <hyperlink xmlns:r="http://schemas.openxmlformats.org/officeDocument/2006/relationships" ref="J48" r:id="rId47"/>
    <hyperlink xmlns:r="http://schemas.openxmlformats.org/officeDocument/2006/relationships" ref="J49" r:id="rId48"/>
    <hyperlink xmlns:r="http://schemas.openxmlformats.org/officeDocument/2006/relationships" ref="J50" r:id="rId49"/>
    <hyperlink xmlns:r="http://schemas.openxmlformats.org/officeDocument/2006/relationships" ref="J51" r:id="rId50"/>
    <hyperlink xmlns:r="http://schemas.openxmlformats.org/officeDocument/2006/relationships" ref="J52" r:id="rId51"/>
    <hyperlink xmlns:r="http://schemas.openxmlformats.org/officeDocument/2006/relationships" ref="J53" r:id="rId52"/>
    <hyperlink xmlns:r="http://schemas.openxmlformats.org/officeDocument/2006/relationships" ref="J54" r:id="rId53"/>
    <hyperlink xmlns:r="http://schemas.openxmlformats.org/officeDocument/2006/relationships" ref="J55" r:id="rId54"/>
    <hyperlink xmlns:r="http://schemas.openxmlformats.org/officeDocument/2006/relationships" ref="J56" r:id="rId55"/>
    <hyperlink xmlns:r="http://schemas.openxmlformats.org/officeDocument/2006/relationships" ref="J57" r:id="rId56"/>
    <hyperlink xmlns:r="http://schemas.openxmlformats.org/officeDocument/2006/relationships" ref="J58" r:id="rId57"/>
    <hyperlink xmlns:r="http://schemas.openxmlformats.org/officeDocument/2006/relationships" ref="J59" r:id="rId58"/>
    <hyperlink xmlns:r="http://schemas.openxmlformats.org/officeDocument/2006/relationships" ref="J60" r:id="rId59"/>
    <hyperlink xmlns:r="http://schemas.openxmlformats.org/officeDocument/2006/relationships" ref="J61" r:id="rId60"/>
    <hyperlink xmlns:r="http://schemas.openxmlformats.org/officeDocument/2006/relationships" ref="J62" r:id="rId61"/>
    <hyperlink xmlns:r="http://schemas.openxmlformats.org/officeDocument/2006/relationships" ref="J63" r:id="rId62"/>
    <hyperlink xmlns:r="http://schemas.openxmlformats.org/officeDocument/2006/relationships" ref="J64" r:id="rId63"/>
    <hyperlink xmlns:r="http://schemas.openxmlformats.org/officeDocument/2006/relationships" ref="J65" r:id="rId64"/>
    <hyperlink xmlns:r="http://schemas.openxmlformats.org/officeDocument/2006/relationships" ref="J66" r:id="rId65"/>
    <hyperlink xmlns:r="http://schemas.openxmlformats.org/officeDocument/2006/relationships" ref="J67" r:id="rId66"/>
    <hyperlink xmlns:r="http://schemas.openxmlformats.org/officeDocument/2006/relationships" ref="J68" r:id="rId67"/>
    <hyperlink xmlns:r="http://schemas.openxmlformats.org/officeDocument/2006/relationships" ref="J69" r:id="rId68"/>
    <hyperlink xmlns:r="http://schemas.openxmlformats.org/officeDocument/2006/relationships" ref="J70" r:id="rId69"/>
    <hyperlink xmlns:r="http://schemas.openxmlformats.org/officeDocument/2006/relationships" ref="J71" r:id="rId70"/>
    <hyperlink xmlns:r="http://schemas.openxmlformats.org/officeDocument/2006/relationships" ref="J72" r:id="rId71"/>
    <hyperlink xmlns:r="http://schemas.openxmlformats.org/officeDocument/2006/relationships" ref="J73" r:id="rId72"/>
    <hyperlink xmlns:r="http://schemas.openxmlformats.org/officeDocument/2006/relationships" ref="J74" r:id="rId73"/>
    <hyperlink xmlns:r="http://schemas.openxmlformats.org/officeDocument/2006/relationships" ref="J75" r:id="rId74"/>
    <hyperlink xmlns:r="http://schemas.openxmlformats.org/officeDocument/2006/relationships" ref="J76" r:id="rId75"/>
    <hyperlink xmlns:r="http://schemas.openxmlformats.org/officeDocument/2006/relationships" ref="J77" r:id="rId76"/>
    <hyperlink xmlns:r="http://schemas.openxmlformats.org/officeDocument/2006/relationships" ref="J78" r:id="rId77"/>
    <hyperlink xmlns:r="http://schemas.openxmlformats.org/officeDocument/2006/relationships" ref="J79" r:id="rId78"/>
    <hyperlink xmlns:r="http://schemas.openxmlformats.org/officeDocument/2006/relationships" ref="J80" r:id="rId79"/>
    <hyperlink xmlns:r="http://schemas.openxmlformats.org/officeDocument/2006/relationships" ref="J81" r:id="rId80"/>
    <hyperlink xmlns:r="http://schemas.openxmlformats.org/officeDocument/2006/relationships" ref="J82" r:id="rId81"/>
    <hyperlink xmlns:r="http://schemas.openxmlformats.org/officeDocument/2006/relationships" ref="J83" r:id="rId82"/>
    <hyperlink xmlns:r="http://schemas.openxmlformats.org/officeDocument/2006/relationships" ref="J84" r:id="rId83"/>
    <hyperlink xmlns:r="http://schemas.openxmlformats.org/officeDocument/2006/relationships" ref="J85" r:id="rId84"/>
    <hyperlink xmlns:r="http://schemas.openxmlformats.org/officeDocument/2006/relationships" ref="J86" r:id="rId85"/>
    <hyperlink xmlns:r="http://schemas.openxmlformats.org/officeDocument/2006/relationships" ref="J87" r:id="rId86"/>
    <hyperlink xmlns:r="http://schemas.openxmlformats.org/officeDocument/2006/relationships" ref="J88" r:id="rId87"/>
    <hyperlink xmlns:r="http://schemas.openxmlformats.org/officeDocument/2006/relationships" ref="J89" r:id="rId88"/>
    <hyperlink xmlns:r="http://schemas.openxmlformats.org/officeDocument/2006/relationships" ref="J90" r:id="rId89"/>
    <hyperlink xmlns:r="http://schemas.openxmlformats.org/officeDocument/2006/relationships" ref="J91" r:id="rId90"/>
    <hyperlink xmlns:r="http://schemas.openxmlformats.org/officeDocument/2006/relationships" ref="J92" r:id="rId91"/>
    <hyperlink xmlns:r="http://schemas.openxmlformats.org/officeDocument/2006/relationships" ref="J93" r:id="rId92"/>
    <hyperlink xmlns:r="http://schemas.openxmlformats.org/officeDocument/2006/relationships" ref="J94" r:id="rId93"/>
    <hyperlink xmlns:r="http://schemas.openxmlformats.org/officeDocument/2006/relationships" ref="J95" r:id="rId94"/>
    <hyperlink xmlns:r="http://schemas.openxmlformats.org/officeDocument/2006/relationships" ref="J96" r:id="rId95"/>
    <hyperlink xmlns:r="http://schemas.openxmlformats.org/officeDocument/2006/relationships" ref="J97" r:id="rId96"/>
    <hyperlink xmlns:r="http://schemas.openxmlformats.org/officeDocument/2006/relationships" ref="J98" r:id="rId97"/>
    <hyperlink xmlns:r="http://schemas.openxmlformats.org/officeDocument/2006/relationships" ref="J99" r:id="rId98"/>
    <hyperlink xmlns:r="http://schemas.openxmlformats.org/officeDocument/2006/relationships" ref="J100" r:id="rId99"/>
    <hyperlink xmlns:r="http://schemas.openxmlformats.org/officeDocument/2006/relationships" ref="J101" r:id="rId100"/>
    <hyperlink xmlns:r="http://schemas.openxmlformats.org/officeDocument/2006/relationships" ref="J102" r:id="rId101"/>
    <hyperlink xmlns:r="http://schemas.openxmlformats.org/officeDocument/2006/relationships" ref="J103" r:id="rId102"/>
    <hyperlink xmlns:r="http://schemas.openxmlformats.org/officeDocument/2006/relationships" ref="J104" r:id="rId103"/>
    <hyperlink xmlns:r="http://schemas.openxmlformats.org/officeDocument/2006/relationships" ref="J105" r:id="rId104"/>
    <hyperlink xmlns:r="http://schemas.openxmlformats.org/officeDocument/2006/relationships" ref="J106" r:id="rId105"/>
    <hyperlink xmlns:r="http://schemas.openxmlformats.org/officeDocument/2006/relationships" ref="J107" r:id="rId106"/>
    <hyperlink xmlns:r="http://schemas.openxmlformats.org/officeDocument/2006/relationships" ref="J108" r:id="rId107"/>
    <hyperlink xmlns:r="http://schemas.openxmlformats.org/officeDocument/2006/relationships" ref="J109" r:id="rId108"/>
    <hyperlink xmlns:r="http://schemas.openxmlformats.org/officeDocument/2006/relationships" ref="J110" r:id="rId109"/>
    <hyperlink xmlns:r="http://schemas.openxmlformats.org/officeDocument/2006/relationships" ref="J111" r:id="rId110"/>
    <hyperlink xmlns:r="http://schemas.openxmlformats.org/officeDocument/2006/relationships" ref="J112" r:id="rId111"/>
    <hyperlink xmlns:r="http://schemas.openxmlformats.org/officeDocument/2006/relationships" ref="J113" r:id="rId112"/>
    <hyperlink xmlns:r="http://schemas.openxmlformats.org/officeDocument/2006/relationships" ref="J114" r:id="rId113"/>
    <hyperlink xmlns:r="http://schemas.openxmlformats.org/officeDocument/2006/relationships" ref="J115" r:id="rId114"/>
    <hyperlink xmlns:r="http://schemas.openxmlformats.org/officeDocument/2006/relationships" ref="J116" r:id="rId115"/>
    <hyperlink xmlns:r="http://schemas.openxmlformats.org/officeDocument/2006/relationships" ref="J117" r:id="rId116"/>
    <hyperlink xmlns:r="http://schemas.openxmlformats.org/officeDocument/2006/relationships" ref="J118" r:id="rId117"/>
    <hyperlink xmlns:r="http://schemas.openxmlformats.org/officeDocument/2006/relationships" ref="J119" r:id="rId118"/>
    <hyperlink xmlns:r="http://schemas.openxmlformats.org/officeDocument/2006/relationships" ref="J120" r:id="rId119"/>
    <hyperlink xmlns:r="http://schemas.openxmlformats.org/officeDocument/2006/relationships" ref="J121" r:id="rId120"/>
    <hyperlink xmlns:r="http://schemas.openxmlformats.org/officeDocument/2006/relationships" ref="J122" r:id="rId121"/>
    <hyperlink xmlns:r="http://schemas.openxmlformats.org/officeDocument/2006/relationships" ref="J123" r:id="rId122"/>
    <hyperlink xmlns:r="http://schemas.openxmlformats.org/officeDocument/2006/relationships" ref="J124" r:id="rId123"/>
    <hyperlink xmlns:r="http://schemas.openxmlformats.org/officeDocument/2006/relationships" ref="J125" r:id="rId124"/>
    <hyperlink xmlns:r="http://schemas.openxmlformats.org/officeDocument/2006/relationships" ref="J126" r:id="rId125"/>
    <hyperlink xmlns:r="http://schemas.openxmlformats.org/officeDocument/2006/relationships" ref="J127" r:id="rId126"/>
    <hyperlink xmlns:r="http://schemas.openxmlformats.org/officeDocument/2006/relationships" ref="J128" r:id="rId127"/>
    <hyperlink xmlns:r="http://schemas.openxmlformats.org/officeDocument/2006/relationships" ref="J129" r:id="rId128"/>
    <hyperlink xmlns:r="http://schemas.openxmlformats.org/officeDocument/2006/relationships" ref="J130" r:id="rId129"/>
    <hyperlink xmlns:r="http://schemas.openxmlformats.org/officeDocument/2006/relationships" ref="J131" r:id="rId130"/>
    <hyperlink xmlns:r="http://schemas.openxmlformats.org/officeDocument/2006/relationships" ref="J132" r:id="rId131"/>
    <hyperlink xmlns:r="http://schemas.openxmlformats.org/officeDocument/2006/relationships" ref="J133" r:id="rId132"/>
    <hyperlink xmlns:r="http://schemas.openxmlformats.org/officeDocument/2006/relationships" ref="J134" r:id="rId133"/>
    <hyperlink xmlns:r="http://schemas.openxmlformats.org/officeDocument/2006/relationships" ref="J135" r:id="rId134"/>
    <hyperlink xmlns:r="http://schemas.openxmlformats.org/officeDocument/2006/relationships" ref="J136" r:id="rId135"/>
    <hyperlink xmlns:r="http://schemas.openxmlformats.org/officeDocument/2006/relationships" ref="J137" r:id="rId136"/>
    <hyperlink xmlns:r="http://schemas.openxmlformats.org/officeDocument/2006/relationships" ref="J138" r:id="rId137"/>
    <hyperlink xmlns:r="http://schemas.openxmlformats.org/officeDocument/2006/relationships" ref="J139" r:id="rId138"/>
  </hyperlink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2" customWidth="1" min="2" max="2"/>
  </cols>
  <sheetData>
    <row r="1">
      <c r="A1" s="7" t="inlineStr">
        <is>
          <t>Дата формирования</t>
        </is>
      </c>
      <c r="B1" t="inlineStr">
        <is>
          <t>21.05.2026 22:30</t>
        </is>
      </c>
    </row>
    <row r="2">
      <c r="A2" s="7" t="inlineStr">
        <is>
          <t>Количество тендеров</t>
        </is>
      </c>
      <c r="B2" t="n">
        <v>138</v>
      </c>
    </row>
    <row r="3">
      <c r="A3" s="7" t="inlineStr">
        <is>
          <t>Сумма предельных цен</t>
        </is>
      </c>
      <c r="B3" s="8">
        <f>SUM('Экономика тендеров'!C:C)</f>
        <v/>
      </c>
    </row>
    <row r="4">
      <c r="A4" s="7" t="inlineStr">
        <is>
          <t>Сумма командировочных расходов</t>
        </is>
      </c>
      <c r="B4" s="8">
        <f>SUM('Экономика тендеров'!E:E)</f>
        <v/>
      </c>
    </row>
    <row r="5">
      <c r="A5" s="7" t="inlineStr">
        <is>
          <t>Сумма прямых затрат</t>
        </is>
      </c>
      <c r="B5" s="8">
        <f>SUM('Экономика тендеров'!F:F)</f>
        <v/>
      </c>
    </row>
    <row r="6">
      <c r="A6" s="7" t="inlineStr">
        <is>
          <t>Сумма прибыли</t>
        </is>
      </c>
      <c r="B6" s="8">
        <f>SUM('Экономика тендеров'!G:G)</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2026-05-21T19:30:03Z</dcterms:created>
  <dcterms:modified xmlns:dcterms="http://purl.org/dc/terms/" xmlns:xsi="http://www.w3.org/2001/XMLSchema-instance" xsi:type="dcterms:W3CDTF">2026-05-21T19:30:03Z</dcterms:modified>
</cp:coreProperties>
</file>